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mi\Desktop\BILANCIO AgID\Programma acquisti 2022-2023\nuovo\"/>
    </mc:Choice>
  </mc:AlternateContent>
  <bookViews>
    <workbookView xWindow="0" yWindow="0" windowWidth="23040" windowHeight="8328"/>
  </bookViews>
  <sheets>
    <sheet name="monitoraggio DT 464 2021 2022" sheetId="3" r:id="rId1"/>
    <sheet name="legenda" sheetId="4" r:id="rId2"/>
  </sheets>
  <calcPr calcId="162913"/>
</workbook>
</file>

<file path=xl/calcChain.xml><?xml version="1.0" encoding="utf-8"?>
<calcChain xmlns="http://schemas.openxmlformats.org/spreadsheetml/2006/main">
  <c r="V13" i="3" l="1"/>
  <c r="V12" i="3"/>
  <c r="V11" i="3" l="1"/>
  <c r="V10" i="3"/>
</calcChain>
</file>

<file path=xl/sharedStrings.xml><?xml version="1.0" encoding="utf-8"?>
<sst xmlns="http://schemas.openxmlformats.org/spreadsheetml/2006/main" count="167" uniqueCount="99">
  <si>
    <r>
      <rPr>
        <b/>
        <sz val="4"/>
        <rFont val="Arial"/>
        <family val="2"/>
      </rPr>
      <t>Annualità nella quale si prevede di dare avvio alla procedura di affidamento</t>
    </r>
  </si>
  <si>
    <r>
      <rPr>
        <b/>
        <sz val="4"/>
        <rFont val="Arial"/>
        <family val="2"/>
      </rPr>
      <t>Codice CUP (2)</t>
    </r>
  </si>
  <si>
    <r>
      <rPr>
        <b/>
        <sz val="4"/>
        <rFont val="Arial"/>
        <family val="2"/>
      </rPr>
      <t xml:space="preserve">CUI lavoro o altra acquisizione nel cui importo complessivo l'acquisto è eventualmente ricompreso
</t>
    </r>
    <r>
      <rPr>
        <b/>
        <sz val="4"/>
        <rFont val="Arial"/>
        <family val="2"/>
      </rPr>
      <t>(3)</t>
    </r>
  </si>
  <si>
    <r>
      <rPr>
        <b/>
        <sz val="4"/>
        <rFont val="Arial"/>
        <family val="2"/>
      </rPr>
      <t>Lotto funzionale (4)</t>
    </r>
  </si>
  <si>
    <r>
      <rPr>
        <b/>
        <sz val="4"/>
        <rFont val="Arial"/>
        <family val="2"/>
      </rPr>
      <t>Descrizione dell'acquisto</t>
    </r>
  </si>
  <si>
    <r>
      <rPr>
        <b/>
        <sz val="4"/>
        <rFont val="Arial"/>
        <family val="2"/>
      </rPr>
      <t>Livello di priorità (6) (Tabella B.1)</t>
    </r>
  </si>
  <si>
    <r>
      <rPr>
        <b/>
        <sz val="4"/>
        <rFont val="Arial"/>
        <family val="2"/>
      </rPr>
      <t>L'acquisto è relativo a nuovo affidamento di contratto in essere (8)</t>
    </r>
  </si>
  <si>
    <r>
      <rPr>
        <b/>
        <sz val="4"/>
        <rFont val="Arial"/>
        <family val="2"/>
      </rPr>
      <t>CENTRALE DI COMMITTENZA O SOGGETTO AGGREGATORE AL QUALE SI FARA' RICORSO PER L'ESPLETAMENTO DELLA PROCEDURA DI AFFIDAMENTO (11)</t>
    </r>
  </si>
  <si>
    <r>
      <rPr>
        <b/>
        <sz val="4"/>
        <rFont val="Arial"/>
        <family val="2"/>
      </rPr>
      <t xml:space="preserve">Acquisto aggiunto o variato a seguito di modifica programma (12)
</t>
    </r>
    <r>
      <rPr>
        <b/>
        <sz val="4"/>
        <rFont val="Arial"/>
        <family val="2"/>
      </rPr>
      <t>(Tabella B.2)</t>
    </r>
  </si>
  <si>
    <r>
      <rPr>
        <b/>
        <sz val="4"/>
        <rFont val="Arial"/>
        <family val="2"/>
      </rPr>
      <t>Totale (9)</t>
    </r>
  </si>
  <si>
    <r>
      <rPr>
        <b/>
        <sz val="4"/>
        <rFont val="Arial"/>
        <family val="2"/>
      </rPr>
      <t>Apporto di capitale privato</t>
    </r>
  </si>
  <si>
    <r>
      <rPr>
        <b/>
        <sz val="4"/>
        <rFont val="Arial"/>
        <family val="2"/>
      </rPr>
      <t>Importo</t>
    </r>
  </si>
  <si>
    <r>
      <rPr>
        <b/>
        <sz val="4"/>
        <rFont val="Arial"/>
        <family val="2"/>
      </rPr>
      <t>Tipologia (Tabella B.1bis)</t>
    </r>
  </si>
  <si>
    <r>
      <rPr>
        <b/>
        <sz val="4"/>
        <rFont val="Arial"/>
        <family val="2"/>
      </rPr>
      <t>codice AUSA</t>
    </r>
  </si>
  <si>
    <r>
      <rPr>
        <b/>
        <sz val="4"/>
        <rFont val="Arial"/>
        <family val="2"/>
      </rPr>
      <t>denominazione</t>
    </r>
  </si>
  <si>
    <r>
      <rPr>
        <sz val="4"/>
        <rFont val="Arial"/>
        <family val="2"/>
      </rPr>
      <t>C51H16000080006</t>
    </r>
  </si>
  <si>
    <r>
      <rPr>
        <sz val="4"/>
        <rFont val="Arial"/>
        <family val="2"/>
      </rPr>
      <t>No</t>
    </r>
  </si>
  <si>
    <r>
      <rPr>
        <sz val="4"/>
        <rFont val="Arial"/>
        <family val="2"/>
      </rPr>
      <t>Servizi</t>
    </r>
  </si>
  <si>
    <r>
      <rPr>
        <sz val="4"/>
        <rFont val="Arial"/>
        <family val="2"/>
      </rPr>
      <t>TORTORELLI FRANCESCO</t>
    </r>
  </si>
  <si>
    <r>
      <rPr>
        <sz val="4"/>
        <rFont val="Arial"/>
        <family val="2"/>
      </rPr>
      <t>ITI43</t>
    </r>
  </si>
  <si>
    <r>
      <rPr>
        <sz val="4"/>
        <rFont val="Arial"/>
        <family val="2"/>
      </rPr>
      <t>72220000-3</t>
    </r>
  </si>
  <si>
    <r>
      <rPr>
        <sz val="4"/>
        <rFont val="Arial"/>
        <family val="2"/>
      </rPr>
      <t>Servizi essenziali alla sicurezza del dominio GOV.IT</t>
    </r>
  </si>
  <si>
    <r>
      <rPr>
        <sz val="4"/>
        <rFont val="Arial"/>
        <family val="2"/>
      </rPr>
      <t>80,079.10</t>
    </r>
  </si>
  <si>
    <t>Procedura avviata sulla base delle economie rese disponibili dall'acquisto dell'evoluzione del catalogo dei servizi previsto in DT 355/2018 - DT 435/2018</t>
  </si>
  <si>
    <t>772967164B</t>
  </si>
  <si>
    <t>Codice Unico Intervento - CUI (1)</t>
  </si>
  <si>
    <t>DESCIZIONE PROGETTO</t>
  </si>
  <si>
    <t>Italia Login - La casa del cittadino</t>
  </si>
  <si>
    <t>Acquisto ricompreso nell'importo complessivo di un lavoro o di altra acquisizione presente in programmazione di lavori, forniture e servizi
(Tabella B.2bis)</t>
  </si>
  <si>
    <r>
      <rPr>
        <b/>
        <sz val="12"/>
        <rFont val="Arial"/>
        <family val="2"/>
      </rPr>
      <t xml:space="preserve">Tabella B.1                 
</t>
    </r>
    <r>
      <rPr>
        <sz val="12"/>
        <rFont val="Arial"/>
        <family val="2"/>
      </rPr>
      <t>1. priorità massima
2. priorità media
3. priorità minima</t>
    </r>
  </si>
  <si>
    <r>
      <rPr>
        <b/>
        <sz val="12"/>
        <rFont val="Arial"/>
        <family val="2"/>
      </rPr>
      <t xml:space="preserve">Tabella B.1bis            
</t>
    </r>
    <r>
      <rPr>
        <sz val="12"/>
        <rFont val="Arial"/>
        <family val="2"/>
      </rPr>
      <t>1. finanza di progetto
2. concessione di forniture e servizi
3. sponsorizzazione
4. società partecipate o di scopo
5. locazione finananziaria
6. contratto di disponibilità
9. altro</t>
    </r>
  </si>
  <si>
    <r>
      <rPr>
        <b/>
        <sz val="12"/>
        <rFont val="Arial"/>
        <family val="2"/>
      </rPr>
      <t xml:space="preserve">Tabella B.2                 
</t>
    </r>
    <r>
      <rPr>
        <sz val="12"/>
        <rFont val="Arial"/>
        <family val="2"/>
      </rPr>
      <t>1. modifica ex art.7 comma 8 lettera b)
2. modifica ex art.7 comma 8 lettera c)
3. modifica ex art.7 comma 8 lettera d)
4. modifica ex art.7 comma 8 lettera e)
5. modifica ex art.7 comma 9</t>
    </r>
  </si>
  <si>
    <r>
      <rPr>
        <b/>
        <sz val="12"/>
        <rFont val="Arial"/>
        <family val="2"/>
      </rPr>
      <t xml:space="preserve">Tabella B.2bis            
</t>
    </r>
    <r>
      <rPr>
        <sz val="12"/>
        <rFont val="Arial"/>
        <family val="2"/>
      </rPr>
      <t>1. no
2. si
3. si, CUI non ancora attribuito
4. si, interventi o acquisti diversi</t>
    </r>
  </si>
  <si>
    <t>Costi su annualità successiva al 2022</t>
  </si>
  <si>
    <t>(1) Codice CUI = sigla settore (F=forniture; S=servizi) + cf amministrazione + prima annualità del primo programma nel quale l'intervento è stato inserito + progressivo di 5 cifre della prima annualità del primo proramma</t>
  </si>
  <si>
    <t>(2) Indica il CUP (cfr. articolo 6 comma 4)</t>
  </si>
  <si>
    <t>(3) Compilare se nella colonna "Acquisto ricompreso nell'importo complessivo di un lavoro o di altra acquisizione presente in programmazione di lavori, forniture e servizi" si è risposto "SI" e se nella colonna "Codice CUP" non è stato</t>
  </si>
  <si>
    <t>riportato il CUP in quanto non presente.</t>
  </si>
  <si>
    <t>(4) Indica se lotto funzionale secondo la definizione di cui all’art.3 comma 1 lettera qq) del D.Lgs.50/2016</t>
  </si>
  <si>
    <t>(5) Relativa a CPV principale. Deve essere rispettata la coerenza, per le prime due cifre, con il settore: F= CPV&lt;45 o 48; S= CPV&gt;48</t>
  </si>
  <si>
    <t>(6) Indica il livello di priorità di cui all'articolo 6 commi 10 e 11</t>
  </si>
  <si>
    <t>(7) Riportare nome e cognome del responsabile del procedimento</t>
  </si>
  <si>
    <t>(8) Servizi o forniture che presentano caratteri di regolarità o sono destinati ad essere rinnovati entro un determinato periodo.</t>
  </si>
  <si>
    <t>(9) Importo complessivo ai sensi dell'articolo 3, comma 6, ivi incluse le spese eventualmente già sostenute e con competenza di bilancio antecedente alla prima annualità</t>
  </si>
  <si>
    <t>(10) Riportare l'importo del capitale privato come quota parte dell'importo complessivo</t>
  </si>
  <si>
    <t>(11) Dati obbligatori per i soli acquisti ricompresi nella prima annualità (Cfr. articolo 8)</t>
  </si>
  <si>
    <t>(12) Indicare se l'acquisto è stato aggiunto o è stato modificato a seguito di modifica in corso d'anno ai sensi dell'art.7 commi 8 e 9. Tale campo, come la relativa nota e tabella, compaiono solo in caso di modifica del programma</t>
  </si>
  <si>
    <t>(13) La somma è calcolata al netto dell'importo degli acquisti ricompresi nell'importo complessivo di un lavoro o di altra acquisizione presente in programmazione di lavori, forniture e servizi</t>
  </si>
  <si>
    <t>colonna E del TSA
identificativo della procedura di acquisto= codice progressivo  di  3  cifre  (001,002,  etc.)  che  indica  la procedura  di  acquisto  contenente  uno  o  più  lotti,  ovvero  riferita  a  uno  o  più  codici  CUI.  Nel  caso  di procedure suddivise in più lotti, il codice CUI si differenzierà per ciascun lotto, mentre l’identificativo della procedura sarà unico</t>
  </si>
  <si>
    <t>CIG
(non dovrebbe essere presente in questa fase)</t>
  </si>
  <si>
    <t>ITI43</t>
  </si>
  <si>
    <t>Ambito geografico di esecuzione dell'acquisto Codice NUTS
(Roma è ITI43)</t>
  </si>
  <si>
    <t>Settore
(servizi o Forniture)</t>
  </si>
  <si>
    <t>CPV (5)
vedere file allegato</t>
  </si>
  <si>
    <t>proposta del Responsabile del Procedimento (7)</t>
  </si>
  <si>
    <t>proposta del Direttore dell'Esecuzione</t>
  </si>
  <si>
    <t>Durata del contratto prevista</t>
  </si>
  <si>
    <t>STIMA DEI COSTI DELL'ACQUISTO COMPETENZA</t>
  </si>
  <si>
    <t>NO</t>
  </si>
  <si>
    <t>72224000-1</t>
  </si>
  <si>
    <t>Consulenza Gov.it</t>
  </si>
  <si>
    <t>Prosecuzione servizi essenziali alla sicurezza del dominio GOV.IT</t>
  </si>
  <si>
    <t>72220000-3</t>
  </si>
  <si>
    <t>Servizi di consulenza a supporto del Servizio "Gestione servizi infrastrutturali"</t>
  </si>
  <si>
    <t>Servizi</t>
  </si>
  <si>
    <t>30000000-9</t>
  </si>
  <si>
    <t>8127400EA3</t>
  </si>
  <si>
    <t>SPC - Sistema Pubblico di Connettività</t>
  </si>
  <si>
    <t>no</t>
  </si>
  <si>
    <t>79411000-8 72224000-1</t>
  </si>
  <si>
    <t>72315000-6, 72315100-7, 32581000-9, 30211300-4, 72510000-3, 72262000-9</t>
  </si>
  <si>
    <t>Proroga Tecnica contratto per le Infrastrutture Condivise</t>
  </si>
  <si>
    <t>Acquisizione servizi Lotto 9 della Gara Consip Digital Transformation</t>
  </si>
  <si>
    <t>TORTORELLI FRANCESCO</t>
  </si>
  <si>
    <t>C51H16000080006</t>
  </si>
  <si>
    <t xml:space="preserve">Italia Login - La casa del cittadino </t>
  </si>
  <si>
    <t xml:space="preserve">Gestione delle licenze software – Accompagnamento ai Responsabili per la Transizione Digitale nella diffusione del modello operativo di gestione delle licenze software presso la P.A. </t>
  </si>
  <si>
    <t>ROSAMARIA BARRESE</t>
  </si>
  <si>
    <t xml:space="preserve">Costruzione e implementazione barometro monitoraggio della spesa ICT </t>
  </si>
  <si>
    <t>Acquisizione risorse specialistiche per Piano triennale</t>
  </si>
  <si>
    <t>Acquisizione risorse tecniche per la redazione del Piano triennale</t>
  </si>
  <si>
    <t>72510000-3</t>
  </si>
  <si>
    <t>Servizio Vigilanza</t>
  </si>
  <si>
    <t>Acquisizione risorse professionali da utilizzare in affiancamento al personale Agid del Servizio Vigilanza.</t>
  </si>
  <si>
    <t>CATERINA CIARALLO</t>
  </si>
  <si>
    <t>Identificazione ed acquisizione di soluzioni applicative che supportino le attività del Servizio Vigilanza</t>
  </si>
  <si>
    <t>selezione di due risorse (collaboratori) per 36 mesi a 50.000 € a seguito dello scorrimento di graduatoria Avviso 3/2021</t>
  </si>
  <si>
    <t>SI</t>
  </si>
  <si>
    <t>VOCE AGGIORNATA NELLA SCHEDA ITALIA LOGIN</t>
  </si>
  <si>
    <t>EVENTUALE NUOVO RUP</t>
  </si>
  <si>
    <t>NOTE</t>
  </si>
  <si>
    <t>IMPORTO RETTIFICATO</t>
  </si>
  <si>
    <t>MARINO DI NILLO</t>
  </si>
  <si>
    <t>DT 465/2021 - DT 494/2021</t>
  </si>
  <si>
    <t>PROCEDURA AVVIATA (SI/NO)</t>
  </si>
  <si>
    <t xml:space="preserve">1. "descrizione Progetto" non è SPC ma la nuova scheda di budget denominata "gare strategiche"
2. il contratto non è allo stato attivo in quanto trattasi di adesione ad AQ consip aggiudicato negli ultimi mesi
3. "stima dei costi competenza 2021" ridotta in quanto si prevede attivazione entro ottobre 2021
4. i costi previsti inizialmente per il 2021 sono stati di conseguenza rimodulati sulle annualità successive
</t>
  </si>
  <si>
    <t xml:space="preserve">1. cifre modificate in accordo con l'appunto inviato da FT a OZ in data 30/9/2021
</t>
  </si>
  <si>
    <t>L'iniziativa è stata sostituita nel 2021 dalla richiesta di  due risorse aggiuntive  nell'ambito dell'Avviso 4/2021  e dalla proroga fino a giugno 2023 dei due contratti stipulati nell'ambito della RDO  n. 2042442</t>
  </si>
  <si>
    <t>L'iniziativa è stata avviata  nel 2021 nell'ambito dei fondi  Italia Login con la stipula dei due contatti esecutivi . Con la scadenza dei contratti nel  2022 occorre definire come assicurare la conduzione e la manutenzione  adeguativa ed evolutiva del sistema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</si>
</sst>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44" formatCode="_-* #,##0.00\ &quot;€&quot;_-;\-* #,##0.00\ &quot;€&quot;_-;_-* &quot;-&quot;??\ &quot;€&quot;_-;_-@_-"/>
    <numFmt numFmtId="43" formatCode="_-* #,##0.00_-;\-* #,##0.00_-;_-* &quot;-&quot;??_-;_-@_-"/>
    <numFmt numFmtId="167" formatCode="_-* #,##0.00\ &quot;€&quot;_-;\-* #,##0.00\ &quot;€&quot;_-;_-* &quot;-&quot;??\ &quot;€&quot;_-;_-@_-"/>
    <numFmt numFmtId="168" formatCode="_-* #,##0.00_-;\-* #,##0.00_-;_-* &quot;-&quot;??_-;_-@_-"/>
    <numFmt numFmtId="169" formatCode="_-* #,##0.00\ _€_-;\-* #,##0.00\ _€_-;_-* &quot;-&quot;??\ _€_-;_-@_-"/>
    <numFmt numFmtId="171" formatCode="_-&quot;€&quot;\ * #,##0.00_-;\-&quot;€&quot;\ * #,##0.00_-;_-&quot;€&quot;\ * &quot;-&quot;??_-;_-@_-"/>
  </numFmts>
  <fonts count="2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4"/>
      <name val="Arial"/>
      <family val="2"/>
    </font>
    <font>
      <sz val="4"/>
      <name val="Arial"/>
      <family val="2"/>
    </font>
    <font>
      <sz val="4"/>
      <color rgb="FF000000"/>
      <name val="Arial"/>
      <family val="2"/>
    </font>
    <font>
      <b/>
      <sz val="4"/>
      <name val="Arial"/>
      <family val="2"/>
    </font>
    <font>
      <sz val="4"/>
      <name val="Arial"/>
      <family val="2"/>
    </font>
    <font>
      <sz val="10"/>
      <color rgb="FF000000"/>
      <name val="Times New Roman"/>
      <family val="1"/>
    </font>
    <font>
      <sz val="12"/>
      <color rgb="FF000000"/>
      <name val="Times New Roman"/>
      <family val="1"/>
    </font>
    <font>
      <b/>
      <sz val="12"/>
      <name val="Arial"/>
      <family val="2"/>
    </font>
    <font>
      <sz val="12"/>
      <name val="Arial"/>
      <family val="2"/>
    </font>
    <font>
      <sz val="10"/>
      <color rgb="FF000000"/>
      <name val="Times New Roman"/>
      <family val="1"/>
    </font>
    <font>
      <sz val="6"/>
      <color rgb="FF000000"/>
      <name val="Arial"/>
      <family val="2"/>
    </font>
    <font>
      <b/>
      <sz val="6"/>
      <name val="Arial"/>
      <family val="2"/>
    </font>
    <font>
      <sz val="6"/>
      <name val="Arial"/>
      <family val="2"/>
    </font>
    <font>
      <b/>
      <sz val="6"/>
      <color rgb="FF000000"/>
      <name val="Arial"/>
      <family val="2"/>
    </font>
    <font>
      <sz val="10"/>
      <name val="Arial"/>
      <family val="2"/>
    </font>
  </fonts>
  <fills count="5">
    <fill>
      <patternFill patternType="none"/>
    </fill>
    <fill>
      <patternFill patternType="gray125"/>
    </fill>
    <fill>
      <patternFill patternType="solid">
        <fgColor rgb="FFCCCCCC"/>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s>
  <cellStyleXfs count="982">
    <xf numFmtId="0" fontId="0" fillId="0" borderId="0"/>
    <xf numFmtId="0" fontId="4" fillId="0" borderId="0"/>
    <xf numFmtId="0" fontId="3" fillId="0" borderId="0"/>
    <xf numFmtId="44" fontId="14" fillId="0" borderId="0" applyFont="0" applyFill="0" applyBorder="0" applyAlignment="0" applyProtection="0"/>
    <xf numFmtId="0" fontId="2" fillId="0" borderId="0"/>
    <xf numFmtId="44" fontId="10"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0" fontId="10" fillId="0" borderId="0"/>
    <xf numFmtId="0" fontId="1" fillId="0" borderId="0"/>
    <xf numFmtId="0" fontId="1" fillId="0" borderId="0"/>
    <xf numFmtId="167" fontId="10" fillId="0" borderId="0" applyFont="0" applyFill="0" applyBorder="0" applyAlignment="0" applyProtection="0"/>
    <xf numFmtId="0" fontId="1" fillId="0" borderId="0"/>
    <xf numFmtId="167" fontId="10" fillId="0" borderId="0" applyFont="0" applyFill="0" applyBorder="0" applyAlignment="0" applyProtection="0"/>
  </cellStyleXfs>
  <cellXfs count="104">
    <xf numFmtId="0" fontId="0" fillId="0" borderId="0" xfId="0" applyFill="1" applyBorder="1" applyAlignment="1">
      <alignment horizontal="left" vertical="top"/>
    </xf>
    <xf numFmtId="0" fontId="6" fillId="0" borderId="8" xfId="0" applyFont="1" applyFill="1" applyBorder="1" applyAlignment="1">
      <alignment horizontal="center" vertical="center" wrapText="1"/>
    </xf>
    <xf numFmtId="0" fontId="11" fillId="2" borderId="1" xfId="0" applyFont="1" applyFill="1" applyBorder="1" applyAlignment="1">
      <alignment vertical="top" wrapText="1"/>
    </xf>
    <xf numFmtId="0" fontId="11" fillId="0" borderId="0" xfId="0" applyFont="1" applyFill="1" applyBorder="1" applyAlignment="1">
      <alignment horizontal="left" vertical="top"/>
    </xf>
    <xf numFmtId="0" fontId="11" fillId="2" borderId="0" xfId="0" applyFont="1" applyFill="1" applyBorder="1" applyAlignment="1">
      <alignment vertical="top" wrapText="1"/>
    </xf>
    <xf numFmtId="0"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 fontId="7" fillId="0" borderId="8" xfId="0" applyNumberFormat="1" applyFont="1" applyFill="1" applyBorder="1" applyAlignment="1">
      <alignment horizontal="left" vertical="center" indent="2" shrinkToFit="1"/>
    </xf>
    <xf numFmtId="0" fontId="6" fillId="0" borderId="2" xfId="0" applyFont="1" applyFill="1" applyBorder="1" applyAlignment="1">
      <alignment horizontal="center" vertical="center" wrapText="1"/>
    </xf>
    <xf numFmtId="0" fontId="9" fillId="0" borderId="17" xfId="0" applyNumberFormat="1" applyFont="1" applyFill="1" applyBorder="1" applyAlignment="1">
      <alignment horizontal="left" vertical="center" wrapText="1" indent="1"/>
    </xf>
    <xf numFmtId="1" fontId="7" fillId="0" borderId="3" xfId="0" applyNumberFormat="1" applyFont="1" applyFill="1" applyBorder="1" applyAlignment="1">
      <alignment horizontal="left" vertical="center" indent="3" shrinkToFit="1"/>
    </xf>
    <xf numFmtId="0" fontId="0" fillId="0" borderId="8" xfId="0" applyFill="1" applyBorder="1" applyAlignment="1">
      <alignment horizontal="left" vertical="center" wrapText="1"/>
    </xf>
    <xf numFmtId="0" fontId="6" fillId="0" borderId="2" xfId="0" applyFont="1" applyFill="1" applyBorder="1" applyAlignment="1">
      <alignment horizontal="left" vertical="top" wrapText="1"/>
    </xf>
    <xf numFmtId="1" fontId="7" fillId="0" borderId="8" xfId="0" applyNumberFormat="1" applyFont="1" applyFill="1" applyBorder="1" applyAlignment="1">
      <alignment horizontal="left" vertical="center" indent="1" shrinkToFit="1"/>
    </xf>
    <xf numFmtId="0" fontId="6" fillId="0" borderId="8" xfId="0" applyFont="1" applyFill="1" applyBorder="1" applyAlignment="1">
      <alignment horizontal="left" vertical="center" wrapText="1"/>
    </xf>
    <xf numFmtId="1" fontId="7" fillId="0" borderId="2" xfId="0" applyNumberFormat="1" applyFont="1" applyFill="1" applyBorder="1" applyAlignment="1">
      <alignment horizontal="left" vertical="center" indent="1" shrinkToFit="1"/>
    </xf>
    <xf numFmtId="0" fontId="6" fillId="0" borderId="2" xfId="0" applyFont="1" applyFill="1" applyBorder="1" applyAlignment="1">
      <alignment horizontal="left" vertical="center" wrapText="1" indent="2"/>
    </xf>
    <xf numFmtId="0" fontId="0" fillId="0" borderId="0" xfId="0" applyFill="1" applyBorder="1" applyAlignment="1">
      <alignment horizontal="center" vertical="top"/>
    </xf>
    <xf numFmtId="0" fontId="5" fillId="0" borderId="7"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15" xfId="0" applyFont="1" applyFill="1" applyBorder="1" applyAlignment="1">
      <alignment horizontal="left" vertical="center" wrapText="1" indent="1"/>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top" wrapText="1"/>
    </xf>
    <xf numFmtId="0" fontId="5" fillId="0" borderId="15" xfId="0" applyFont="1" applyFill="1" applyBorder="1" applyAlignment="1">
      <alignment horizontal="left" vertical="top" wrapText="1" inden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indent="1"/>
    </xf>
    <xf numFmtId="0" fontId="0" fillId="0" borderId="0" xfId="0" applyFill="1" applyBorder="1" applyAlignment="1">
      <alignment horizontal="left" vertical="top" wrapText="1"/>
    </xf>
    <xf numFmtId="0" fontId="16" fillId="0" borderId="11" xfId="0"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5" fillId="0" borderId="11" xfId="0" applyFont="1" applyFill="1" applyBorder="1" applyAlignment="1">
      <alignment horizontal="left" vertical="top"/>
    </xf>
    <xf numFmtId="0" fontId="15" fillId="0" borderId="11" xfId="0" applyNumberFormat="1" applyFont="1" applyFill="1" applyBorder="1" applyAlignment="1">
      <alignment horizontal="left" vertical="top"/>
    </xf>
    <xf numFmtId="0" fontId="15" fillId="0" borderId="11" xfId="0" applyFont="1" applyFill="1" applyBorder="1" applyAlignment="1">
      <alignment horizontal="center" vertical="center"/>
    </xf>
    <xf numFmtId="0" fontId="17" fillId="0" borderId="11" xfId="0" applyFont="1" applyFill="1" applyBorder="1" applyAlignment="1">
      <alignment horizontal="center" vertical="center" wrapText="1"/>
    </xf>
    <xf numFmtId="0" fontId="15" fillId="0" borderId="11" xfId="0" applyFont="1" applyFill="1" applyBorder="1" applyAlignment="1">
      <alignment horizontal="center" vertical="top"/>
    </xf>
    <xf numFmtId="0" fontId="17" fillId="0" borderId="11" xfId="0" applyFont="1" applyFill="1" applyBorder="1" applyAlignment="1">
      <alignment horizontal="left" vertical="top" wrapText="1"/>
    </xf>
    <xf numFmtId="0" fontId="17" fillId="0" borderId="11" xfId="0" applyFont="1" applyFill="1" applyBorder="1" applyAlignment="1">
      <alignment horizontal="left" vertical="center" wrapText="1"/>
    </xf>
    <xf numFmtId="0" fontId="15" fillId="0" borderId="11" xfId="0" applyFont="1" applyFill="1" applyBorder="1" applyAlignment="1">
      <alignment horizontal="right" vertical="top"/>
    </xf>
    <xf numFmtId="0" fontId="16" fillId="0" borderId="11" xfId="0" applyFont="1" applyFill="1" applyBorder="1" applyAlignment="1">
      <alignment horizontal="center" wrapText="1"/>
    </xf>
    <xf numFmtId="0" fontId="15"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1" xfId="0" applyFont="1" applyFill="1" applyBorder="1" applyAlignment="1">
      <alignment horizontal="center"/>
    </xf>
    <xf numFmtId="0" fontId="15" fillId="0" borderId="11" xfId="0" applyFont="1" applyFill="1" applyBorder="1" applyAlignment="1">
      <alignment horizontal="center" vertical="top" wrapText="1"/>
    </xf>
    <xf numFmtId="8" fontId="15" fillId="0" borderId="11" xfId="0" applyNumberFormat="1" applyFont="1" applyFill="1" applyBorder="1" applyAlignment="1">
      <alignment horizontal="right" vertical="top"/>
    </xf>
    <xf numFmtId="0" fontId="18" fillId="0" borderId="11" xfId="0" applyFont="1" applyFill="1" applyBorder="1" applyAlignment="1">
      <alignment horizontal="center" wrapText="1"/>
    </xf>
    <xf numFmtId="0" fontId="15" fillId="0" borderId="11" xfId="0" applyFont="1" applyFill="1" applyBorder="1" applyAlignment="1">
      <alignment horizontal="center" vertical="center" wrapText="1"/>
    </xf>
    <xf numFmtId="1" fontId="15" fillId="0" borderId="11" xfId="0" applyNumberFormat="1" applyFont="1" applyFill="1" applyBorder="1" applyAlignment="1">
      <alignment horizontal="center" vertical="center" shrinkToFit="1"/>
    </xf>
    <xf numFmtId="1" fontId="15" fillId="0" borderId="11" xfId="0" applyNumberFormat="1" applyFont="1" applyFill="1" applyBorder="1" applyAlignment="1">
      <alignment horizontal="right" vertical="center" shrinkToFit="1"/>
    </xf>
    <xf numFmtId="44" fontId="17" fillId="0" borderId="11" xfId="3" applyFont="1" applyFill="1" applyBorder="1" applyAlignment="1">
      <alignment horizontal="right" vertical="center" wrapText="1"/>
    </xf>
    <xf numFmtId="1" fontId="15" fillId="0" borderId="11" xfId="0" applyNumberFormat="1" applyFont="1" applyFill="1" applyBorder="1" applyAlignment="1">
      <alignment vertical="center" wrapText="1" shrinkToFit="1"/>
    </xf>
    <xf numFmtId="1" fontId="15" fillId="0" borderId="11" xfId="0" applyNumberFormat="1" applyFont="1" applyFill="1" applyBorder="1" applyAlignment="1">
      <alignment horizontal="left" vertical="center" indent="3" shrinkToFi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top" wrapText="1" indent="1"/>
    </xf>
    <xf numFmtId="0" fontId="5" fillId="0" borderId="7" xfId="0" applyFont="1" applyFill="1" applyBorder="1" applyAlignment="1">
      <alignment horizontal="left" vertical="top" wrapText="1" indent="1"/>
    </xf>
    <xf numFmtId="0" fontId="8"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5" xfId="0" applyFill="1" applyBorder="1" applyAlignment="1">
      <alignment horizontal="center" vertical="top" wrapText="1"/>
    </xf>
    <xf numFmtId="0" fontId="0" fillId="0" borderId="8" xfId="0" applyFill="1" applyBorder="1" applyAlignment="1">
      <alignment horizontal="center" vertical="top" wrapText="1"/>
    </xf>
    <xf numFmtId="0" fontId="0" fillId="0" borderId="9" xfId="0" applyFill="1" applyBorder="1" applyAlignment="1">
      <alignment horizontal="center" vertical="top" wrapText="1"/>
    </xf>
    <xf numFmtId="0" fontId="5" fillId="0" borderId="1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top" wrapText="1"/>
    </xf>
    <xf numFmtId="0" fontId="0" fillId="0" borderId="14" xfId="0"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center" vertical="top" wrapText="1"/>
    </xf>
    <xf numFmtId="0" fontId="0" fillId="0" borderId="13" xfId="0" applyFill="1" applyBorder="1" applyAlignment="1">
      <alignment horizontal="center" vertical="top" wrapText="1"/>
    </xf>
    <xf numFmtId="0" fontId="0" fillId="0" borderId="12" xfId="0" applyFill="1" applyBorder="1" applyAlignment="1">
      <alignment horizontal="center" vertical="top" wrapText="1"/>
    </xf>
    <xf numFmtId="0" fontId="16" fillId="3" borderId="11"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7" fillId="3" borderId="11" xfId="0" applyFont="1" applyFill="1" applyBorder="1" applyAlignment="1">
      <alignment horizontal="left" vertical="center" wrapText="1" indent="1"/>
    </xf>
    <xf numFmtId="1" fontId="15" fillId="3" borderId="11" xfId="0" applyNumberFormat="1" applyFont="1" applyFill="1" applyBorder="1" applyAlignment="1">
      <alignment horizontal="center" vertical="center" shrinkToFit="1"/>
    </xf>
    <xf numFmtId="0" fontId="15" fillId="3" borderId="11" xfId="0" applyFont="1" applyFill="1" applyBorder="1" applyAlignment="1">
      <alignment horizontal="left" vertical="center" wrapText="1"/>
    </xf>
    <xf numFmtId="0" fontId="15" fillId="3" borderId="11" xfId="0" applyFont="1" applyFill="1" applyBorder="1" applyAlignment="1">
      <alignment horizontal="center" vertical="top" wrapText="1"/>
    </xf>
    <xf numFmtId="0" fontId="17" fillId="3" borderId="11" xfId="0" applyFont="1" applyFill="1" applyBorder="1" applyAlignment="1">
      <alignment horizontal="left" vertical="center" wrapText="1"/>
    </xf>
    <xf numFmtId="1" fontId="15" fillId="3" borderId="11" xfId="0" applyNumberFormat="1" applyFont="1" applyFill="1" applyBorder="1" applyAlignment="1">
      <alignment horizontal="right" vertical="center" shrinkToFit="1"/>
    </xf>
    <xf numFmtId="44" fontId="17" fillId="3" borderId="11" xfId="3" applyFont="1" applyFill="1" applyBorder="1" applyAlignment="1">
      <alignment horizontal="right" vertical="center" wrapText="1"/>
    </xf>
    <xf numFmtId="0" fontId="17" fillId="3" borderId="11" xfId="0" applyFont="1" applyFill="1" applyBorder="1" applyAlignment="1">
      <alignment horizontal="right" vertical="center" wrapText="1" indent="1"/>
    </xf>
    <xf numFmtId="0" fontId="15" fillId="3" borderId="11" xfId="0" applyFont="1" applyFill="1" applyBorder="1" applyAlignment="1">
      <alignment horizontal="left" vertical="top" wrapText="1"/>
    </xf>
    <xf numFmtId="44" fontId="15" fillId="3" borderId="11" xfId="3" applyFont="1" applyFill="1" applyBorder="1" applyAlignment="1">
      <alignment horizontal="right" vertical="center"/>
    </xf>
    <xf numFmtId="0" fontId="15" fillId="3" borderId="11" xfId="0" applyFont="1" applyFill="1" applyBorder="1" applyAlignment="1">
      <alignment horizontal="left" vertical="top"/>
    </xf>
    <xf numFmtId="44" fontId="15" fillId="0" borderId="11" xfId="3" applyFont="1" applyFill="1" applyBorder="1" applyAlignment="1">
      <alignment horizontal="right" vertical="top"/>
    </xf>
    <xf numFmtId="44" fontId="17" fillId="0" borderId="11" xfId="3" applyFont="1" applyFill="1" applyBorder="1" applyAlignment="1">
      <alignment horizontal="right" vertical="top"/>
    </xf>
    <xf numFmtId="0" fontId="5" fillId="0" borderId="8"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0" xfId="0" applyFont="1" applyFill="1" applyBorder="1" applyAlignment="1">
      <alignment horizontal="center" vertical="center" wrapText="1"/>
    </xf>
    <xf numFmtId="44" fontId="15" fillId="0" borderId="11" xfId="3" applyFont="1" applyFill="1" applyBorder="1" applyAlignment="1">
      <alignment horizontal="left" vertical="top"/>
    </xf>
    <xf numFmtId="44" fontId="15" fillId="3" borderId="11" xfId="3" applyFont="1" applyFill="1" applyBorder="1" applyAlignment="1">
      <alignment horizontal="left" vertical="top"/>
    </xf>
    <xf numFmtId="0" fontId="15" fillId="4" borderId="11" xfId="0" applyFont="1" applyFill="1" applyBorder="1" applyAlignment="1">
      <alignment horizontal="left" vertical="top" wrapText="1"/>
    </xf>
  </cellXfs>
  <cellStyles count="982">
    <cellStyle name="Currency 3" xfId="8"/>
    <cellStyle name="Currency 3 10" xfId="149"/>
    <cellStyle name="Currency 3 10 2" xfId="430"/>
    <cellStyle name="Currency 3 11" xfId="290"/>
    <cellStyle name="Currency 3 2" xfId="11"/>
    <cellStyle name="Currency 3 2 2" xfId="18"/>
    <cellStyle name="Currency 3 2 2 2" xfId="32"/>
    <cellStyle name="Currency 3 2 2 2 2" xfId="60"/>
    <cellStyle name="Currency 3 2 2 2 2 2" xfId="200"/>
    <cellStyle name="Currency 3 2 2 2 2 2 2" xfId="481"/>
    <cellStyle name="Currency 3 2 2 2 2 3" xfId="341"/>
    <cellStyle name="Currency 3 2 2 2 3" xfId="88"/>
    <cellStyle name="Currency 3 2 2 2 3 2" xfId="228"/>
    <cellStyle name="Currency 3 2 2 2 3 2 2" xfId="509"/>
    <cellStyle name="Currency 3 2 2 2 3 3" xfId="369"/>
    <cellStyle name="Currency 3 2 2 2 4" xfId="116"/>
    <cellStyle name="Currency 3 2 2 2 4 2" xfId="256"/>
    <cellStyle name="Currency 3 2 2 2 4 2 2" xfId="537"/>
    <cellStyle name="Currency 3 2 2 2 4 3" xfId="397"/>
    <cellStyle name="Currency 3 2 2 2 5" xfId="144"/>
    <cellStyle name="Currency 3 2 2 2 5 2" xfId="284"/>
    <cellStyle name="Currency 3 2 2 2 5 2 2" xfId="565"/>
    <cellStyle name="Currency 3 2 2 2 5 3" xfId="425"/>
    <cellStyle name="Currency 3 2 2 2 6" xfId="172"/>
    <cellStyle name="Currency 3 2 2 2 6 2" xfId="453"/>
    <cellStyle name="Currency 3 2 2 2 7" xfId="313"/>
    <cellStyle name="Currency 3 2 2 3" xfId="46"/>
    <cellStyle name="Currency 3 2 2 3 2" xfId="186"/>
    <cellStyle name="Currency 3 2 2 3 2 2" xfId="467"/>
    <cellStyle name="Currency 3 2 2 3 3" xfId="327"/>
    <cellStyle name="Currency 3 2 2 4" xfId="74"/>
    <cellStyle name="Currency 3 2 2 4 2" xfId="214"/>
    <cellStyle name="Currency 3 2 2 4 2 2" xfId="495"/>
    <cellStyle name="Currency 3 2 2 4 3" xfId="355"/>
    <cellStyle name="Currency 3 2 2 5" xfId="102"/>
    <cellStyle name="Currency 3 2 2 5 2" xfId="242"/>
    <cellStyle name="Currency 3 2 2 5 2 2" xfId="523"/>
    <cellStyle name="Currency 3 2 2 5 3" xfId="383"/>
    <cellStyle name="Currency 3 2 2 6" xfId="130"/>
    <cellStyle name="Currency 3 2 2 6 2" xfId="270"/>
    <cellStyle name="Currency 3 2 2 6 2 2" xfId="551"/>
    <cellStyle name="Currency 3 2 2 6 3" xfId="411"/>
    <cellStyle name="Currency 3 2 2 7" xfId="158"/>
    <cellStyle name="Currency 3 2 2 7 2" xfId="439"/>
    <cellStyle name="Currency 3 2 2 8" xfId="299"/>
    <cellStyle name="Currency 3 2 3" xfId="25"/>
    <cellStyle name="Currency 3 2 3 2" xfId="53"/>
    <cellStyle name="Currency 3 2 3 2 2" xfId="193"/>
    <cellStyle name="Currency 3 2 3 2 2 2" xfId="474"/>
    <cellStyle name="Currency 3 2 3 2 3" xfId="334"/>
    <cellStyle name="Currency 3 2 3 3" xfId="81"/>
    <cellStyle name="Currency 3 2 3 3 2" xfId="221"/>
    <cellStyle name="Currency 3 2 3 3 2 2" xfId="502"/>
    <cellStyle name="Currency 3 2 3 3 3" xfId="362"/>
    <cellStyle name="Currency 3 2 3 4" xfId="109"/>
    <cellStyle name="Currency 3 2 3 4 2" xfId="249"/>
    <cellStyle name="Currency 3 2 3 4 2 2" xfId="530"/>
    <cellStyle name="Currency 3 2 3 4 3" xfId="390"/>
    <cellStyle name="Currency 3 2 3 5" xfId="137"/>
    <cellStyle name="Currency 3 2 3 5 2" xfId="277"/>
    <cellStyle name="Currency 3 2 3 5 2 2" xfId="558"/>
    <cellStyle name="Currency 3 2 3 5 3" xfId="418"/>
    <cellStyle name="Currency 3 2 3 6" xfId="165"/>
    <cellStyle name="Currency 3 2 3 6 2" xfId="446"/>
    <cellStyle name="Currency 3 2 3 7" xfId="306"/>
    <cellStyle name="Currency 3 2 4" xfId="39"/>
    <cellStyle name="Currency 3 2 4 2" xfId="179"/>
    <cellStyle name="Currency 3 2 4 2 2" xfId="460"/>
    <cellStyle name="Currency 3 2 4 3" xfId="320"/>
    <cellStyle name="Currency 3 2 5" xfId="67"/>
    <cellStyle name="Currency 3 2 5 2" xfId="207"/>
    <cellStyle name="Currency 3 2 5 2 2" xfId="488"/>
    <cellStyle name="Currency 3 2 5 3" xfId="348"/>
    <cellStyle name="Currency 3 2 6" xfId="95"/>
    <cellStyle name="Currency 3 2 6 2" xfId="235"/>
    <cellStyle name="Currency 3 2 6 2 2" xfId="516"/>
    <cellStyle name="Currency 3 2 6 3" xfId="376"/>
    <cellStyle name="Currency 3 2 7" xfId="123"/>
    <cellStyle name="Currency 3 2 7 2" xfId="263"/>
    <cellStyle name="Currency 3 2 7 2 2" xfId="544"/>
    <cellStyle name="Currency 3 2 7 3" xfId="404"/>
    <cellStyle name="Currency 3 2 8" xfId="151"/>
    <cellStyle name="Currency 3 2 8 2" xfId="432"/>
    <cellStyle name="Currency 3 2 9" xfId="292"/>
    <cellStyle name="Currency 3 3" xfId="14"/>
    <cellStyle name="Currency 3 3 2" xfId="21"/>
    <cellStyle name="Currency 3 3 2 2" xfId="35"/>
    <cellStyle name="Currency 3 3 2 2 2" xfId="63"/>
    <cellStyle name="Currency 3 3 2 2 2 2" xfId="203"/>
    <cellStyle name="Currency 3 3 2 2 2 2 2" xfId="484"/>
    <cellStyle name="Currency 3 3 2 2 2 3" xfId="344"/>
    <cellStyle name="Currency 3 3 2 2 3" xfId="91"/>
    <cellStyle name="Currency 3 3 2 2 3 2" xfId="231"/>
    <cellStyle name="Currency 3 3 2 2 3 2 2" xfId="512"/>
    <cellStyle name="Currency 3 3 2 2 3 3" xfId="372"/>
    <cellStyle name="Currency 3 3 2 2 4" xfId="119"/>
    <cellStyle name="Currency 3 3 2 2 4 2" xfId="259"/>
    <cellStyle name="Currency 3 3 2 2 4 2 2" xfId="540"/>
    <cellStyle name="Currency 3 3 2 2 4 3" xfId="400"/>
    <cellStyle name="Currency 3 3 2 2 5" xfId="147"/>
    <cellStyle name="Currency 3 3 2 2 5 2" xfId="287"/>
    <cellStyle name="Currency 3 3 2 2 5 2 2" xfId="568"/>
    <cellStyle name="Currency 3 3 2 2 5 3" xfId="428"/>
    <cellStyle name="Currency 3 3 2 2 6" xfId="175"/>
    <cellStyle name="Currency 3 3 2 2 6 2" xfId="456"/>
    <cellStyle name="Currency 3 3 2 2 7" xfId="316"/>
    <cellStyle name="Currency 3 3 2 3" xfId="49"/>
    <cellStyle name="Currency 3 3 2 3 2" xfId="189"/>
    <cellStyle name="Currency 3 3 2 3 2 2" xfId="470"/>
    <cellStyle name="Currency 3 3 2 3 3" xfId="330"/>
    <cellStyle name="Currency 3 3 2 4" xfId="77"/>
    <cellStyle name="Currency 3 3 2 4 2" xfId="217"/>
    <cellStyle name="Currency 3 3 2 4 2 2" xfId="498"/>
    <cellStyle name="Currency 3 3 2 4 3" xfId="358"/>
    <cellStyle name="Currency 3 3 2 5" xfId="105"/>
    <cellStyle name="Currency 3 3 2 5 2" xfId="245"/>
    <cellStyle name="Currency 3 3 2 5 2 2" xfId="526"/>
    <cellStyle name="Currency 3 3 2 5 3" xfId="386"/>
    <cellStyle name="Currency 3 3 2 6" xfId="133"/>
    <cellStyle name="Currency 3 3 2 6 2" xfId="273"/>
    <cellStyle name="Currency 3 3 2 6 2 2" xfId="554"/>
    <cellStyle name="Currency 3 3 2 6 3" xfId="414"/>
    <cellStyle name="Currency 3 3 2 7" xfId="161"/>
    <cellStyle name="Currency 3 3 2 7 2" xfId="442"/>
    <cellStyle name="Currency 3 3 2 8" xfId="302"/>
    <cellStyle name="Currency 3 3 3" xfId="28"/>
    <cellStyle name="Currency 3 3 3 2" xfId="56"/>
    <cellStyle name="Currency 3 3 3 2 2" xfId="196"/>
    <cellStyle name="Currency 3 3 3 2 2 2" xfId="477"/>
    <cellStyle name="Currency 3 3 3 2 3" xfId="337"/>
    <cellStyle name="Currency 3 3 3 3" xfId="84"/>
    <cellStyle name="Currency 3 3 3 3 2" xfId="224"/>
    <cellStyle name="Currency 3 3 3 3 2 2" xfId="505"/>
    <cellStyle name="Currency 3 3 3 3 3" xfId="365"/>
    <cellStyle name="Currency 3 3 3 4" xfId="112"/>
    <cellStyle name="Currency 3 3 3 4 2" xfId="252"/>
    <cellStyle name="Currency 3 3 3 4 2 2" xfId="533"/>
    <cellStyle name="Currency 3 3 3 4 3" xfId="393"/>
    <cellStyle name="Currency 3 3 3 5" xfId="140"/>
    <cellStyle name="Currency 3 3 3 5 2" xfId="280"/>
    <cellStyle name="Currency 3 3 3 5 2 2" xfId="561"/>
    <cellStyle name="Currency 3 3 3 5 3" xfId="421"/>
    <cellStyle name="Currency 3 3 3 6" xfId="168"/>
    <cellStyle name="Currency 3 3 3 6 2" xfId="449"/>
    <cellStyle name="Currency 3 3 3 7" xfId="309"/>
    <cellStyle name="Currency 3 3 4" xfId="42"/>
    <cellStyle name="Currency 3 3 4 2" xfId="182"/>
    <cellStyle name="Currency 3 3 4 2 2" xfId="463"/>
    <cellStyle name="Currency 3 3 4 3" xfId="323"/>
    <cellStyle name="Currency 3 3 5" xfId="70"/>
    <cellStyle name="Currency 3 3 5 2" xfId="210"/>
    <cellStyle name="Currency 3 3 5 2 2" xfId="491"/>
    <cellStyle name="Currency 3 3 5 3" xfId="351"/>
    <cellStyle name="Currency 3 3 6" xfId="98"/>
    <cellStyle name="Currency 3 3 6 2" xfId="238"/>
    <cellStyle name="Currency 3 3 6 2 2" xfId="519"/>
    <cellStyle name="Currency 3 3 6 3" xfId="379"/>
    <cellStyle name="Currency 3 3 7" xfId="126"/>
    <cellStyle name="Currency 3 3 7 2" xfId="266"/>
    <cellStyle name="Currency 3 3 7 2 2" xfId="547"/>
    <cellStyle name="Currency 3 3 7 3" xfId="407"/>
    <cellStyle name="Currency 3 3 8" xfId="154"/>
    <cellStyle name="Currency 3 3 8 2" xfId="435"/>
    <cellStyle name="Currency 3 3 9" xfId="295"/>
    <cellStyle name="Currency 3 4" xfId="16"/>
    <cellStyle name="Currency 3 4 2" xfId="30"/>
    <cellStyle name="Currency 3 4 2 2" xfId="58"/>
    <cellStyle name="Currency 3 4 2 2 2" xfId="198"/>
    <cellStyle name="Currency 3 4 2 2 2 2" xfId="479"/>
    <cellStyle name="Currency 3 4 2 2 3" xfId="339"/>
    <cellStyle name="Currency 3 4 2 3" xfId="86"/>
    <cellStyle name="Currency 3 4 2 3 2" xfId="226"/>
    <cellStyle name="Currency 3 4 2 3 2 2" xfId="507"/>
    <cellStyle name="Currency 3 4 2 3 3" xfId="367"/>
    <cellStyle name="Currency 3 4 2 4" xfId="114"/>
    <cellStyle name="Currency 3 4 2 4 2" xfId="254"/>
    <cellStyle name="Currency 3 4 2 4 2 2" xfId="535"/>
    <cellStyle name="Currency 3 4 2 4 3" xfId="395"/>
    <cellStyle name="Currency 3 4 2 5" xfId="142"/>
    <cellStyle name="Currency 3 4 2 5 2" xfId="282"/>
    <cellStyle name="Currency 3 4 2 5 2 2" xfId="563"/>
    <cellStyle name="Currency 3 4 2 5 3" xfId="423"/>
    <cellStyle name="Currency 3 4 2 6" xfId="170"/>
    <cellStyle name="Currency 3 4 2 6 2" xfId="451"/>
    <cellStyle name="Currency 3 4 2 7" xfId="311"/>
    <cellStyle name="Currency 3 4 3" xfId="44"/>
    <cellStyle name="Currency 3 4 3 2" xfId="184"/>
    <cellStyle name="Currency 3 4 3 2 2" xfId="465"/>
    <cellStyle name="Currency 3 4 3 3" xfId="325"/>
    <cellStyle name="Currency 3 4 4" xfId="72"/>
    <cellStyle name="Currency 3 4 4 2" xfId="212"/>
    <cellStyle name="Currency 3 4 4 2 2" xfId="493"/>
    <cellStyle name="Currency 3 4 4 3" xfId="353"/>
    <cellStyle name="Currency 3 4 5" xfId="100"/>
    <cellStyle name="Currency 3 4 5 2" xfId="240"/>
    <cellStyle name="Currency 3 4 5 2 2" xfId="521"/>
    <cellStyle name="Currency 3 4 5 3" xfId="381"/>
    <cellStyle name="Currency 3 4 6" xfId="128"/>
    <cellStyle name="Currency 3 4 6 2" xfId="268"/>
    <cellStyle name="Currency 3 4 6 2 2" xfId="549"/>
    <cellStyle name="Currency 3 4 6 3" xfId="409"/>
    <cellStyle name="Currency 3 4 7" xfId="156"/>
    <cellStyle name="Currency 3 4 7 2" xfId="437"/>
    <cellStyle name="Currency 3 4 8" xfId="297"/>
    <cellStyle name="Currency 3 5" xfId="23"/>
    <cellStyle name="Currency 3 5 2" xfId="51"/>
    <cellStyle name="Currency 3 5 2 2" xfId="191"/>
    <cellStyle name="Currency 3 5 2 2 2" xfId="472"/>
    <cellStyle name="Currency 3 5 2 3" xfId="332"/>
    <cellStyle name="Currency 3 5 3" xfId="79"/>
    <cellStyle name="Currency 3 5 3 2" xfId="219"/>
    <cellStyle name="Currency 3 5 3 2 2" xfId="500"/>
    <cellStyle name="Currency 3 5 3 3" xfId="360"/>
    <cellStyle name="Currency 3 5 4" xfId="107"/>
    <cellStyle name="Currency 3 5 4 2" xfId="247"/>
    <cellStyle name="Currency 3 5 4 2 2" xfId="528"/>
    <cellStyle name="Currency 3 5 4 3" xfId="388"/>
    <cellStyle name="Currency 3 5 5" xfId="135"/>
    <cellStyle name="Currency 3 5 5 2" xfId="275"/>
    <cellStyle name="Currency 3 5 5 2 2" xfId="556"/>
    <cellStyle name="Currency 3 5 5 3" xfId="416"/>
    <cellStyle name="Currency 3 5 6" xfId="163"/>
    <cellStyle name="Currency 3 5 6 2" xfId="444"/>
    <cellStyle name="Currency 3 5 7" xfId="304"/>
    <cellStyle name="Currency 3 6" xfId="37"/>
    <cellStyle name="Currency 3 6 2" xfId="177"/>
    <cellStyle name="Currency 3 6 2 2" xfId="458"/>
    <cellStyle name="Currency 3 6 3" xfId="318"/>
    <cellStyle name="Currency 3 7" xfId="65"/>
    <cellStyle name="Currency 3 7 2" xfId="205"/>
    <cellStyle name="Currency 3 7 2 2" xfId="486"/>
    <cellStyle name="Currency 3 7 3" xfId="346"/>
    <cellStyle name="Currency 3 8" xfId="93"/>
    <cellStyle name="Currency 3 8 2" xfId="233"/>
    <cellStyle name="Currency 3 8 2 2" xfId="514"/>
    <cellStyle name="Currency 3 8 3" xfId="374"/>
    <cellStyle name="Currency 3 9" xfId="121"/>
    <cellStyle name="Currency 3 9 2" xfId="261"/>
    <cellStyle name="Currency 3 9 2 2" xfId="542"/>
    <cellStyle name="Currency 3 9 3" xfId="402"/>
    <cellStyle name="Migliaia 2" xfId="288"/>
    <cellStyle name="Migliaia 2 2" xfId="570"/>
    <cellStyle name="Migliaia 2 2 2" xfId="574"/>
    <cellStyle name="Migliaia 2 3" xfId="571"/>
    <cellStyle name="Migliaia 2 3 2" xfId="575"/>
    <cellStyle name="Migliaia 2 4" xfId="572"/>
    <cellStyle name="Migliaia 3" xfId="9"/>
    <cellStyle name="Migliaia 3 2" xfId="12"/>
    <cellStyle name="Migliaia 3 2 10" xfId="576"/>
    <cellStyle name="Migliaia 3 2 10 2" xfId="816"/>
    <cellStyle name="Migliaia 3 2 11" xfId="656"/>
    <cellStyle name="Migliaia 3 2 11 2" xfId="896"/>
    <cellStyle name="Migliaia 3 2 12" xfId="736"/>
    <cellStyle name="Migliaia 3 2 2" xfId="19"/>
    <cellStyle name="Migliaia 3 2 2 10" xfId="657"/>
    <cellStyle name="Migliaia 3 2 2 10 2" xfId="897"/>
    <cellStyle name="Migliaia 3 2 2 11" xfId="737"/>
    <cellStyle name="Migliaia 3 2 2 2" xfId="33"/>
    <cellStyle name="Migliaia 3 2 2 2 10" xfId="739"/>
    <cellStyle name="Migliaia 3 2 2 2 2" xfId="61"/>
    <cellStyle name="Migliaia 3 2 2 2 2 2" xfId="201"/>
    <cellStyle name="Migliaia 3 2 2 2 2 2 2" xfId="482"/>
    <cellStyle name="Migliaia 3 2 2 2 2 2 2 2" xfId="643"/>
    <cellStyle name="Migliaia 3 2 2 2 2 2 2 2 2" xfId="883"/>
    <cellStyle name="Migliaia 3 2 2 2 2 2 2 3" xfId="723"/>
    <cellStyle name="Migliaia 3 2 2 2 2 2 2 3 2" xfId="963"/>
    <cellStyle name="Migliaia 3 2 2 2 2 2 2 4" xfId="803"/>
    <cellStyle name="Migliaia 3 2 2 2 2 2 3" xfId="603"/>
    <cellStyle name="Migliaia 3 2 2 2 2 2 3 2" xfId="843"/>
    <cellStyle name="Migliaia 3 2 2 2 2 2 4" xfId="683"/>
    <cellStyle name="Migliaia 3 2 2 2 2 2 4 2" xfId="923"/>
    <cellStyle name="Migliaia 3 2 2 2 2 2 5" xfId="763"/>
    <cellStyle name="Migliaia 3 2 2 2 2 3" xfId="342"/>
    <cellStyle name="Migliaia 3 2 2 2 2 3 2" xfId="623"/>
    <cellStyle name="Migliaia 3 2 2 2 2 3 2 2" xfId="863"/>
    <cellStyle name="Migliaia 3 2 2 2 2 3 3" xfId="703"/>
    <cellStyle name="Migliaia 3 2 2 2 2 3 3 2" xfId="943"/>
    <cellStyle name="Migliaia 3 2 2 2 2 3 4" xfId="783"/>
    <cellStyle name="Migliaia 3 2 2 2 2 4" xfId="583"/>
    <cellStyle name="Migliaia 3 2 2 2 2 4 2" xfId="823"/>
    <cellStyle name="Migliaia 3 2 2 2 2 5" xfId="663"/>
    <cellStyle name="Migliaia 3 2 2 2 2 5 2" xfId="903"/>
    <cellStyle name="Migliaia 3 2 2 2 2 6" xfId="743"/>
    <cellStyle name="Migliaia 3 2 2 2 3" xfId="89"/>
    <cellStyle name="Migliaia 3 2 2 2 3 2" xfId="229"/>
    <cellStyle name="Migliaia 3 2 2 2 3 2 2" xfId="510"/>
    <cellStyle name="Migliaia 3 2 2 2 3 2 2 2" xfId="647"/>
    <cellStyle name="Migliaia 3 2 2 2 3 2 2 2 2" xfId="887"/>
    <cellStyle name="Migliaia 3 2 2 2 3 2 2 3" xfId="727"/>
    <cellStyle name="Migliaia 3 2 2 2 3 2 2 3 2" xfId="967"/>
    <cellStyle name="Migliaia 3 2 2 2 3 2 2 4" xfId="807"/>
    <cellStyle name="Migliaia 3 2 2 2 3 2 3" xfId="607"/>
    <cellStyle name="Migliaia 3 2 2 2 3 2 3 2" xfId="847"/>
    <cellStyle name="Migliaia 3 2 2 2 3 2 4" xfId="687"/>
    <cellStyle name="Migliaia 3 2 2 2 3 2 4 2" xfId="927"/>
    <cellStyle name="Migliaia 3 2 2 2 3 2 5" xfId="767"/>
    <cellStyle name="Migliaia 3 2 2 2 3 3" xfId="370"/>
    <cellStyle name="Migliaia 3 2 2 2 3 3 2" xfId="627"/>
    <cellStyle name="Migliaia 3 2 2 2 3 3 2 2" xfId="867"/>
    <cellStyle name="Migliaia 3 2 2 2 3 3 3" xfId="707"/>
    <cellStyle name="Migliaia 3 2 2 2 3 3 3 2" xfId="947"/>
    <cellStyle name="Migliaia 3 2 2 2 3 3 4" xfId="787"/>
    <cellStyle name="Migliaia 3 2 2 2 3 4" xfId="587"/>
    <cellStyle name="Migliaia 3 2 2 2 3 4 2" xfId="827"/>
    <cellStyle name="Migliaia 3 2 2 2 3 5" xfId="667"/>
    <cellStyle name="Migliaia 3 2 2 2 3 5 2" xfId="907"/>
    <cellStyle name="Migliaia 3 2 2 2 3 6" xfId="747"/>
    <cellStyle name="Migliaia 3 2 2 2 4" xfId="117"/>
    <cellStyle name="Migliaia 3 2 2 2 4 2" xfId="257"/>
    <cellStyle name="Migliaia 3 2 2 2 4 2 2" xfId="538"/>
    <cellStyle name="Migliaia 3 2 2 2 4 2 2 2" xfId="651"/>
    <cellStyle name="Migliaia 3 2 2 2 4 2 2 2 2" xfId="891"/>
    <cellStyle name="Migliaia 3 2 2 2 4 2 2 3" xfId="731"/>
    <cellStyle name="Migliaia 3 2 2 2 4 2 2 3 2" xfId="971"/>
    <cellStyle name="Migliaia 3 2 2 2 4 2 2 4" xfId="811"/>
    <cellStyle name="Migliaia 3 2 2 2 4 2 3" xfId="611"/>
    <cellStyle name="Migliaia 3 2 2 2 4 2 3 2" xfId="851"/>
    <cellStyle name="Migliaia 3 2 2 2 4 2 4" xfId="691"/>
    <cellStyle name="Migliaia 3 2 2 2 4 2 4 2" xfId="931"/>
    <cellStyle name="Migliaia 3 2 2 2 4 2 5" xfId="771"/>
    <cellStyle name="Migliaia 3 2 2 2 4 3" xfId="398"/>
    <cellStyle name="Migliaia 3 2 2 2 4 3 2" xfId="631"/>
    <cellStyle name="Migliaia 3 2 2 2 4 3 2 2" xfId="871"/>
    <cellStyle name="Migliaia 3 2 2 2 4 3 3" xfId="711"/>
    <cellStyle name="Migliaia 3 2 2 2 4 3 3 2" xfId="951"/>
    <cellStyle name="Migliaia 3 2 2 2 4 3 4" xfId="791"/>
    <cellStyle name="Migliaia 3 2 2 2 4 4" xfId="591"/>
    <cellStyle name="Migliaia 3 2 2 2 4 4 2" xfId="831"/>
    <cellStyle name="Migliaia 3 2 2 2 4 5" xfId="671"/>
    <cellStyle name="Migliaia 3 2 2 2 4 5 2" xfId="911"/>
    <cellStyle name="Migliaia 3 2 2 2 4 6" xfId="751"/>
    <cellStyle name="Migliaia 3 2 2 2 5" xfId="145"/>
    <cellStyle name="Migliaia 3 2 2 2 5 2" xfId="285"/>
    <cellStyle name="Migliaia 3 2 2 2 5 2 2" xfId="566"/>
    <cellStyle name="Migliaia 3 2 2 2 5 2 2 2" xfId="655"/>
    <cellStyle name="Migliaia 3 2 2 2 5 2 2 2 2" xfId="895"/>
    <cellStyle name="Migliaia 3 2 2 2 5 2 2 3" xfId="735"/>
    <cellStyle name="Migliaia 3 2 2 2 5 2 2 3 2" xfId="975"/>
    <cellStyle name="Migliaia 3 2 2 2 5 2 2 4" xfId="815"/>
    <cellStyle name="Migliaia 3 2 2 2 5 2 3" xfId="615"/>
    <cellStyle name="Migliaia 3 2 2 2 5 2 3 2" xfId="855"/>
    <cellStyle name="Migliaia 3 2 2 2 5 2 4" xfId="695"/>
    <cellStyle name="Migliaia 3 2 2 2 5 2 4 2" xfId="935"/>
    <cellStyle name="Migliaia 3 2 2 2 5 2 5" xfId="775"/>
    <cellStyle name="Migliaia 3 2 2 2 5 3" xfId="426"/>
    <cellStyle name="Migliaia 3 2 2 2 5 3 2" xfId="635"/>
    <cellStyle name="Migliaia 3 2 2 2 5 3 2 2" xfId="875"/>
    <cellStyle name="Migliaia 3 2 2 2 5 3 3" xfId="715"/>
    <cellStyle name="Migliaia 3 2 2 2 5 3 3 2" xfId="955"/>
    <cellStyle name="Migliaia 3 2 2 2 5 3 4" xfId="795"/>
    <cellStyle name="Migliaia 3 2 2 2 5 4" xfId="595"/>
    <cellStyle name="Migliaia 3 2 2 2 5 4 2" xfId="835"/>
    <cellStyle name="Migliaia 3 2 2 2 5 5" xfId="675"/>
    <cellStyle name="Migliaia 3 2 2 2 5 5 2" xfId="915"/>
    <cellStyle name="Migliaia 3 2 2 2 5 6" xfId="755"/>
    <cellStyle name="Migliaia 3 2 2 2 6" xfId="173"/>
    <cellStyle name="Migliaia 3 2 2 2 6 2" xfId="454"/>
    <cellStyle name="Migliaia 3 2 2 2 6 2 2" xfId="639"/>
    <cellStyle name="Migliaia 3 2 2 2 6 2 2 2" xfId="879"/>
    <cellStyle name="Migliaia 3 2 2 2 6 2 3" xfId="719"/>
    <cellStyle name="Migliaia 3 2 2 2 6 2 3 2" xfId="959"/>
    <cellStyle name="Migliaia 3 2 2 2 6 2 4" xfId="799"/>
    <cellStyle name="Migliaia 3 2 2 2 6 3" xfId="599"/>
    <cellStyle name="Migliaia 3 2 2 2 6 3 2" xfId="839"/>
    <cellStyle name="Migliaia 3 2 2 2 6 4" xfId="679"/>
    <cellStyle name="Migliaia 3 2 2 2 6 4 2" xfId="919"/>
    <cellStyle name="Migliaia 3 2 2 2 6 5" xfId="759"/>
    <cellStyle name="Migliaia 3 2 2 2 7" xfId="314"/>
    <cellStyle name="Migliaia 3 2 2 2 7 2" xfId="619"/>
    <cellStyle name="Migliaia 3 2 2 2 7 2 2" xfId="859"/>
    <cellStyle name="Migliaia 3 2 2 2 7 3" xfId="699"/>
    <cellStyle name="Migliaia 3 2 2 2 7 3 2" xfId="939"/>
    <cellStyle name="Migliaia 3 2 2 2 7 4" xfId="779"/>
    <cellStyle name="Migliaia 3 2 2 2 8" xfId="579"/>
    <cellStyle name="Migliaia 3 2 2 2 8 2" xfId="819"/>
    <cellStyle name="Migliaia 3 2 2 2 9" xfId="659"/>
    <cellStyle name="Migliaia 3 2 2 2 9 2" xfId="899"/>
    <cellStyle name="Migliaia 3 2 2 3" xfId="47"/>
    <cellStyle name="Migliaia 3 2 2 3 2" xfId="187"/>
    <cellStyle name="Migliaia 3 2 2 3 2 2" xfId="468"/>
    <cellStyle name="Migliaia 3 2 2 3 2 2 2" xfId="641"/>
    <cellStyle name="Migliaia 3 2 2 3 2 2 2 2" xfId="881"/>
    <cellStyle name="Migliaia 3 2 2 3 2 2 3" xfId="721"/>
    <cellStyle name="Migliaia 3 2 2 3 2 2 3 2" xfId="961"/>
    <cellStyle name="Migliaia 3 2 2 3 2 2 4" xfId="801"/>
    <cellStyle name="Migliaia 3 2 2 3 2 3" xfId="601"/>
    <cellStyle name="Migliaia 3 2 2 3 2 3 2" xfId="841"/>
    <cellStyle name="Migliaia 3 2 2 3 2 4" xfId="681"/>
    <cellStyle name="Migliaia 3 2 2 3 2 4 2" xfId="921"/>
    <cellStyle name="Migliaia 3 2 2 3 2 5" xfId="761"/>
    <cellStyle name="Migliaia 3 2 2 3 3" xfId="328"/>
    <cellStyle name="Migliaia 3 2 2 3 3 2" xfId="621"/>
    <cellStyle name="Migliaia 3 2 2 3 3 2 2" xfId="861"/>
    <cellStyle name="Migliaia 3 2 2 3 3 3" xfId="701"/>
    <cellStyle name="Migliaia 3 2 2 3 3 3 2" xfId="941"/>
    <cellStyle name="Migliaia 3 2 2 3 3 4" xfId="781"/>
    <cellStyle name="Migliaia 3 2 2 3 4" xfId="581"/>
    <cellStyle name="Migliaia 3 2 2 3 4 2" xfId="821"/>
    <cellStyle name="Migliaia 3 2 2 3 5" xfId="661"/>
    <cellStyle name="Migliaia 3 2 2 3 5 2" xfId="901"/>
    <cellStyle name="Migliaia 3 2 2 3 6" xfId="741"/>
    <cellStyle name="Migliaia 3 2 2 4" xfId="75"/>
    <cellStyle name="Migliaia 3 2 2 4 2" xfId="215"/>
    <cellStyle name="Migliaia 3 2 2 4 2 2" xfId="496"/>
    <cellStyle name="Migliaia 3 2 2 4 2 2 2" xfId="645"/>
    <cellStyle name="Migliaia 3 2 2 4 2 2 2 2" xfId="885"/>
    <cellStyle name="Migliaia 3 2 2 4 2 2 3" xfId="725"/>
    <cellStyle name="Migliaia 3 2 2 4 2 2 3 2" xfId="965"/>
    <cellStyle name="Migliaia 3 2 2 4 2 2 4" xfId="805"/>
    <cellStyle name="Migliaia 3 2 2 4 2 3" xfId="605"/>
    <cellStyle name="Migliaia 3 2 2 4 2 3 2" xfId="845"/>
    <cellStyle name="Migliaia 3 2 2 4 2 4" xfId="685"/>
    <cellStyle name="Migliaia 3 2 2 4 2 4 2" xfId="925"/>
    <cellStyle name="Migliaia 3 2 2 4 2 5" xfId="765"/>
    <cellStyle name="Migliaia 3 2 2 4 3" xfId="356"/>
    <cellStyle name="Migliaia 3 2 2 4 3 2" xfId="625"/>
    <cellStyle name="Migliaia 3 2 2 4 3 2 2" xfId="865"/>
    <cellStyle name="Migliaia 3 2 2 4 3 3" xfId="705"/>
    <cellStyle name="Migliaia 3 2 2 4 3 3 2" xfId="945"/>
    <cellStyle name="Migliaia 3 2 2 4 3 4" xfId="785"/>
    <cellStyle name="Migliaia 3 2 2 4 4" xfId="585"/>
    <cellStyle name="Migliaia 3 2 2 4 4 2" xfId="825"/>
    <cellStyle name="Migliaia 3 2 2 4 5" xfId="665"/>
    <cellStyle name="Migliaia 3 2 2 4 5 2" xfId="905"/>
    <cellStyle name="Migliaia 3 2 2 4 6" xfId="745"/>
    <cellStyle name="Migliaia 3 2 2 5" xfId="103"/>
    <cellStyle name="Migliaia 3 2 2 5 2" xfId="243"/>
    <cellStyle name="Migliaia 3 2 2 5 2 2" xfId="524"/>
    <cellStyle name="Migliaia 3 2 2 5 2 2 2" xfId="649"/>
    <cellStyle name="Migliaia 3 2 2 5 2 2 2 2" xfId="889"/>
    <cellStyle name="Migliaia 3 2 2 5 2 2 3" xfId="729"/>
    <cellStyle name="Migliaia 3 2 2 5 2 2 3 2" xfId="969"/>
    <cellStyle name="Migliaia 3 2 2 5 2 2 4" xfId="809"/>
    <cellStyle name="Migliaia 3 2 2 5 2 3" xfId="609"/>
    <cellStyle name="Migliaia 3 2 2 5 2 3 2" xfId="849"/>
    <cellStyle name="Migliaia 3 2 2 5 2 4" xfId="689"/>
    <cellStyle name="Migliaia 3 2 2 5 2 4 2" xfId="929"/>
    <cellStyle name="Migliaia 3 2 2 5 2 5" xfId="769"/>
    <cellStyle name="Migliaia 3 2 2 5 3" xfId="384"/>
    <cellStyle name="Migliaia 3 2 2 5 3 2" xfId="629"/>
    <cellStyle name="Migliaia 3 2 2 5 3 2 2" xfId="869"/>
    <cellStyle name="Migliaia 3 2 2 5 3 3" xfId="709"/>
    <cellStyle name="Migliaia 3 2 2 5 3 3 2" xfId="949"/>
    <cellStyle name="Migliaia 3 2 2 5 3 4" xfId="789"/>
    <cellStyle name="Migliaia 3 2 2 5 4" xfId="589"/>
    <cellStyle name="Migliaia 3 2 2 5 4 2" xfId="829"/>
    <cellStyle name="Migliaia 3 2 2 5 5" xfId="669"/>
    <cellStyle name="Migliaia 3 2 2 5 5 2" xfId="909"/>
    <cellStyle name="Migliaia 3 2 2 5 6" xfId="749"/>
    <cellStyle name="Migliaia 3 2 2 6" xfId="131"/>
    <cellStyle name="Migliaia 3 2 2 6 2" xfId="271"/>
    <cellStyle name="Migliaia 3 2 2 6 2 2" xfId="552"/>
    <cellStyle name="Migliaia 3 2 2 6 2 2 2" xfId="653"/>
    <cellStyle name="Migliaia 3 2 2 6 2 2 2 2" xfId="893"/>
    <cellStyle name="Migliaia 3 2 2 6 2 2 3" xfId="733"/>
    <cellStyle name="Migliaia 3 2 2 6 2 2 3 2" xfId="973"/>
    <cellStyle name="Migliaia 3 2 2 6 2 2 4" xfId="813"/>
    <cellStyle name="Migliaia 3 2 2 6 2 3" xfId="613"/>
    <cellStyle name="Migliaia 3 2 2 6 2 3 2" xfId="853"/>
    <cellStyle name="Migliaia 3 2 2 6 2 4" xfId="693"/>
    <cellStyle name="Migliaia 3 2 2 6 2 4 2" xfId="933"/>
    <cellStyle name="Migliaia 3 2 2 6 2 5" xfId="773"/>
    <cellStyle name="Migliaia 3 2 2 6 3" xfId="412"/>
    <cellStyle name="Migliaia 3 2 2 6 3 2" xfId="633"/>
    <cellStyle name="Migliaia 3 2 2 6 3 2 2" xfId="873"/>
    <cellStyle name="Migliaia 3 2 2 6 3 3" xfId="713"/>
    <cellStyle name="Migliaia 3 2 2 6 3 3 2" xfId="953"/>
    <cellStyle name="Migliaia 3 2 2 6 3 4" xfId="793"/>
    <cellStyle name="Migliaia 3 2 2 6 4" xfId="593"/>
    <cellStyle name="Migliaia 3 2 2 6 4 2" xfId="833"/>
    <cellStyle name="Migliaia 3 2 2 6 5" xfId="673"/>
    <cellStyle name="Migliaia 3 2 2 6 5 2" xfId="913"/>
    <cellStyle name="Migliaia 3 2 2 6 6" xfId="753"/>
    <cellStyle name="Migliaia 3 2 2 7" xfId="159"/>
    <cellStyle name="Migliaia 3 2 2 7 2" xfId="440"/>
    <cellStyle name="Migliaia 3 2 2 7 2 2" xfId="637"/>
    <cellStyle name="Migliaia 3 2 2 7 2 2 2" xfId="877"/>
    <cellStyle name="Migliaia 3 2 2 7 2 3" xfId="717"/>
    <cellStyle name="Migliaia 3 2 2 7 2 3 2" xfId="957"/>
    <cellStyle name="Migliaia 3 2 2 7 2 4" xfId="797"/>
    <cellStyle name="Migliaia 3 2 2 7 3" xfId="597"/>
    <cellStyle name="Migliaia 3 2 2 7 3 2" xfId="837"/>
    <cellStyle name="Migliaia 3 2 2 7 4" xfId="677"/>
    <cellStyle name="Migliaia 3 2 2 7 4 2" xfId="917"/>
    <cellStyle name="Migliaia 3 2 2 7 5" xfId="757"/>
    <cellStyle name="Migliaia 3 2 2 8" xfId="300"/>
    <cellStyle name="Migliaia 3 2 2 8 2" xfId="617"/>
    <cellStyle name="Migliaia 3 2 2 8 2 2" xfId="857"/>
    <cellStyle name="Migliaia 3 2 2 8 3" xfId="697"/>
    <cellStyle name="Migliaia 3 2 2 8 3 2" xfId="937"/>
    <cellStyle name="Migliaia 3 2 2 8 4" xfId="777"/>
    <cellStyle name="Migliaia 3 2 2 9" xfId="577"/>
    <cellStyle name="Migliaia 3 2 2 9 2" xfId="817"/>
    <cellStyle name="Migliaia 3 2 3" xfId="26"/>
    <cellStyle name="Migliaia 3 2 3 10" xfId="738"/>
    <cellStyle name="Migliaia 3 2 3 2" xfId="54"/>
    <cellStyle name="Migliaia 3 2 3 2 2" xfId="194"/>
    <cellStyle name="Migliaia 3 2 3 2 2 2" xfId="475"/>
    <cellStyle name="Migliaia 3 2 3 2 2 2 2" xfId="642"/>
    <cellStyle name="Migliaia 3 2 3 2 2 2 2 2" xfId="882"/>
    <cellStyle name="Migliaia 3 2 3 2 2 2 3" xfId="722"/>
    <cellStyle name="Migliaia 3 2 3 2 2 2 3 2" xfId="962"/>
    <cellStyle name="Migliaia 3 2 3 2 2 2 4" xfId="802"/>
    <cellStyle name="Migliaia 3 2 3 2 2 3" xfId="602"/>
    <cellStyle name="Migliaia 3 2 3 2 2 3 2" xfId="842"/>
    <cellStyle name="Migliaia 3 2 3 2 2 4" xfId="682"/>
    <cellStyle name="Migliaia 3 2 3 2 2 4 2" xfId="922"/>
    <cellStyle name="Migliaia 3 2 3 2 2 5" xfId="762"/>
    <cellStyle name="Migliaia 3 2 3 2 3" xfId="335"/>
    <cellStyle name="Migliaia 3 2 3 2 3 2" xfId="622"/>
    <cellStyle name="Migliaia 3 2 3 2 3 2 2" xfId="862"/>
    <cellStyle name="Migliaia 3 2 3 2 3 3" xfId="702"/>
    <cellStyle name="Migliaia 3 2 3 2 3 3 2" xfId="942"/>
    <cellStyle name="Migliaia 3 2 3 2 3 4" xfId="782"/>
    <cellStyle name="Migliaia 3 2 3 2 4" xfId="582"/>
    <cellStyle name="Migliaia 3 2 3 2 4 2" xfId="822"/>
    <cellStyle name="Migliaia 3 2 3 2 5" xfId="662"/>
    <cellStyle name="Migliaia 3 2 3 2 5 2" xfId="902"/>
    <cellStyle name="Migliaia 3 2 3 2 6" xfId="742"/>
    <cellStyle name="Migliaia 3 2 3 3" xfId="82"/>
    <cellStyle name="Migliaia 3 2 3 3 2" xfId="222"/>
    <cellStyle name="Migliaia 3 2 3 3 2 2" xfId="503"/>
    <cellStyle name="Migliaia 3 2 3 3 2 2 2" xfId="646"/>
    <cellStyle name="Migliaia 3 2 3 3 2 2 2 2" xfId="886"/>
    <cellStyle name="Migliaia 3 2 3 3 2 2 3" xfId="726"/>
    <cellStyle name="Migliaia 3 2 3 3 2 2 3 2" xfId="966"/>
    <cellStyle name="Migliaia 3 2 3 3 2 2 4" xfId="806"/>
    <cellStyle name="Migliaia 3 2 3 3 2 3" xfId="606"/>
    <cellStyle name="Migliaia 3 2 3 3 2 3 2" xfId="846"/>
    <cellStyle name="Migliaia 3 2 3 3 2 4" xfId="686"/>
    <cellStyle name="Migliaia 3 2 3 3 2 4 2" xfId="926"/>
    <cellStyle name="Migliaia 3 2 3 3 2 5" xfId="766"/>
    <cellStyle name="Migliaia 3 2 3 3 3" xfId="363"/>
    <cellStyle name="Migliaia 3 2 3 3 3 2" xfId="626"/>
    <cellStyle name="Migliaia 3 2 3 3 3 2 2" xfId="866"/>
    <cellStyle name="Migliaia 3 2 3 3 3 3" xfId="706"/>
    <cellStyle name="Migliaia 3 2 3 3 3 3 2" xfId="946"/>
    <cellStyle name="Migliaia 3 2 3 3 3 4" xfId="786"/>
    <cellStyle name="Migliaia 3 2 3 3 4" xfId="586"/>
    <cellStyle name="Migliaia 3 2 3 3 4 2" xfId="826"/>
    <cellStyle name="Migliaia 3 2 3 3 5" xfId="666"/>
    <cellStyle name="Migliaia 3 2 3 3 5 2" xfId="906"/>
    <cellStyle name="Migliaia 3 2 3 3 6" xfId="746"/>
    <cellStyle name="Migliaia 3 2 3 4" xfId="110"/>
    <cellStyle name="Migliaia 3 2 3 4 2" xfId="250"/>
    <cellStyle name="Migliaia 3 2 3 4 2 2" xfId="531"/>
    <cellStyle name="Migliaia 3 2 3 4 2 2 2" xfId="650"/>
    <cellStyle name="Migliaia 3 2 3 4 2 2 2 2" xfId="890"/>
    <cellStyle name="Migliaia 3 2 3 4 2 2 3" xfId="730"/>
    <cellStyle name="Migliaia 3 2 3 4 2 2 3 2" xfId="970"/>
    <cellStyle name="Migliaia 3 2 3 4 2 2 4" xfId="810"/>
    <cellStyle name="Migliaia 3 2 3 4 2 3" xfId="610"/>
    <cellStyle name="Migliaia 3 2 3 4 2 3 2" xfId="850"/>
    <cellStyle name="Migliaia 3 2 3 4 2 4" xfId="690"/>
    <cellStyle name="Migliaia 3 2 3 4 2 4 2" xfId="930"/>
    <cellStyle name="Migliaia 3 2 3 4 2 5" xfId="770"/>
    <cellStyle name="Migliaia 3 2 3 4 3" xfId="391"/>
    <cellStyle name="Migliaia 3 2 3 4 3 2" xfId="630"/>
    <cellStyle name="Migliaia 3 2 3 4 3 2 2" xfId="870"/>
    <cellStyle name="Migliaia 3 2 3 4 3 3" xfId="710"/>
    <cellStyle name="Migliaia 3 2 3 4 3 3 2" xfId="950"/>
    <cellStyle name="Migliaia 3 2 3 4 3 4" xfId="790"/>
    <cellStyle name="Migliaia 3 2 3 4 4" xfId="590"/>
    <cellStyle name="Migliaia 3 2 3 4 4 2" xfId="830"/>
    <cellStyle name="Migliaia 3 2 3 4 5" xfId="670"/>
    <cellStyle name="Migliaia 3 2 3 4 5 2" xfId="910"/>
    <cellStyle name="Migliaia 3 2 3 4 6" xfId="750"/>
    <cellStyle name="Migliaia 3 2 3 5" xfId="138"/>
    <cellStyle name="Migliaia 3 2 3 5 2" xfId="278"/>
    <cellStyle name="Migliaia 3 2 3 5 2 2" xfId="559"/>
    <cellStyle name="Migliaia 3 2 3 5 2 2 2" xfId="654"/>
    <cellStyle name="Migliaia 3 2 3 5 2 2 2 2" xfId="894"/>
    <cellStyle name="Migliaia 3 2 3 5 2 2 3" xfId="734"/>
    <cellStyle name="Migliaia 3 2 3 5 2 2 3 2" xfId="974"/>
    <cellStyle name="Migliaia 3 2 3 5 2 2 4" xfId="814"/>
    <cellStyle name="Migliaia 3 2 3 5 2 3" xfId="614"/>
    <cellStyle name="Migliaia 3 2 3 5 2 3 2" xfId="854"/>
    <cellStyle name="Migliaia 3 2 3 5 2 4" xfId="694"/>
    <cellStyle name="Migliaia 3 2 3 5 2 4 2" xfId="934"/>
    <cellStyle name="Migliaia 3 2 3 5 2 5" xfId="774"/>
    <cellStyle name="Migliaia 3 2 3 5 3" xfId="419"/>
    <cellStyle name="Migliaia 3 2 3 5 3 2" xfId="634"/>
    <cellStyle name="Migliaia 3 2 3 5 3 2 2" xfId="874"/>
    <cellStyle name="Migliaia 3 2 3 5 3 3" xfId="714"/>
    <cellStyle name="Migliaia 3 2 3 5 3 3 2" xfId="954"/>
    <cellStyle name="Migliaia 3 2 3 5 3 4" xfId="794"/>
    <cellStyle name="Migliaia 3 2 3 5 4" xfId="594"/>
    <cellStyle name="Migliaia 3 2 3 5 4 2" xfId="834"/>
    <cellStyle name="Migliaia 3 2 3 5 5" xfId="674"/>
    <cellStyle name="Migliaia 3 2 3 5 5 2" xfId="914"/>
    <cellStyle name="Migliaia 3 2 3 5 6" xfId="754"/>
    <cellStyle name="Migliaia 3 2 3 6" xfId="166"/>
    <cellStyle name="Migliaia 3 2 3 6 2" xfId="447"/>
    <cellStyle name="Migliaia 3 2 3 6 2 2" xfId="638"/>
    <cellStyle name="Migliaia 3 2 3 6 2 2 2" xfId="878"/>
    <cellStyle name="Migliaia 3 2 3 6 2 3" xfId="718"/>
    <cellStyle name="Migliaia 3 2 3 6 2 3 2" xfId="958"/>
    <cellStyle name="Migliaia 3 2 3 6 2 4" xfId="798"/>
    <cellStyle name="Migliaia 3 2 3 6 3" xfId="598"/>
    <cellStyle name="Migliaia 3 2 3 6 3 2" xfId="838"/>
    <cellStyle name="Migliaia 3 2 3 6 4" xfId="678"/>
    <cellStyle name="Migliaia 3 2 3 6 4 2" xfId="918"/>
    <cellStyle name="Migliaia 3 2 3 6 5" xfId="758"/>
    <cellStyle name="Migliaia 3 2 3 7" xfId="307"/>
    <cellStyle name="Migliaia 3 2 3 7 2" xfId="618"/>
    <cellStyle name="Migliaia 3 2 3 7 2 2" xfId="858"/>
    <cellStyle name="Migliaia 3 2 3 7 3" xfId="698"/>
    <cellStyle name="Migliaia 3 2 3 7 3 2" xfId="938"/>
    <cellStyle name="Migliaia 3 2 3 7 4" xfId="778"/>
    <cellStyle name="Migliaia 3 2 3 8" xfId="578"/>
    <cellStyle name="Migliaia 3 2 3 8 2" xfId="818"/>
    <cellStyle name="Migliaia 3 2 3 9" xfId="658"/>
    <cellStyle name="Migliaia 3 2 3 9 2" xfId="898"/>
    <cellStyle name="Migliaia 3 2 4" xfId="40"/>
    <cellStyle name="Migliaia 3 2 4 2" xfId="180"/>
    <cellStyle name="Migliaia 3 2 4 2 2" xfId="461"/>
    <cellStyle name="Migliaia 3 2 4 2 2 2" xfId="640"/>
    <cellStyle name="Migliaia 3 2 4 2 2 2 2" xfId="880"/>
    <cellStyle name="Migliaia 3 2 4 2 2 3" xfId="720"/>
    <cellStyle name="Migliaia 3 2 4 2 2 3 2" xfId="960"/>
    <cellStyle name="Migliaia 3 2 4 2 2 4" xfId="800"/>
    <cellStyle name="Migliaia 3 2 4 2 3" xfId="600"/>
    <cellStyle name="Migliaia 3 2 4 2 3 2" xfId="840"/>
    <cellStyle name="Migliaia 3 2 4 2 4" xfId="680"/>
    <cellStyle name="Migliaia 3 2 4 2 4 2" xfId="920"/>
    <cellStyle name="Migliaia 3 2 4 2 5" xfId="760"/>
    <cellStyle name="Migliaia 3 2 4 3" xfId="321"/>
    <cellStyle name="Migliaia 3 2 4 3 2" xfId="620"/>
    <cellStyle name="Migliaia 3 2 4 3 2 2" xfId="860"/>
    <cellStyle name="Migliaia 3 2 4 3 3" xfId="700"/>
    <cellStyle name="Migliaia 3 2 4 3 3 2" xfId="940"/>
    <cellStyle name="Migliaia 3 2 4 3 4" xfId="780"/>
    <cellStyle name="Migliaia 3 2 4 4" xfId="580"/>
    <cellStyle name="Migliaia 3 2 4 4 2" xfId="820"/>
    <cellStyle name="Migliaia 3 2 4 5" xfId="660"/>
    <cellStyle name="Migliaia 3 2 4 5 2" xfId="900"/>
    <cellStyle name="Migliaia 3 2 4 6" xfId="740"/>
    <cellStyle name="Migliaia 3 2 5" xfId="68"/>
    <cellStyle name="Migliaia 3 2 5 2" xfId="208"/>
    <cellStyle name="Migliaia 3 2 5 2 2" xfId="489"/>
    <cellStyle name="Migliaia 3 2 5 2 2 2" xfId="644"/>
    <cellStyle name="Migliaia 3 2 5 2 2 2 2" xfId="884"/>
    <cellStyle name="Migliaia 3 2 5 2 2 3" xfId="724"/>
    <cellStyle name="Migliaia 3 2 5 2 2 3 2" xfId="964"/>
    <cellStyle name="Migliaia 3 2 5 2 2 4" xfId="804"/>
    <cellStyle name="Migliaia 3 2 5 2 3" xfId="604"/>
    <cellStyle name="Migliaia 3 2 5 2 3 2" xfId="844"/>
    <cellStyle name="Migliaia 3 2 5 2 4" xfId="684"/>
    <cellStyle name="Migliaia 3 2 5 2 4 2" xfId="924"/>
    <cellStyle name="Migliaia 3 2 5 2 5" xfId="764"/>
    <cellStyle name="Migliaia 3 2 5 3" xfId="349"/>
    <cellStyle name="Migliaia 3 2 5 3 2" xfId="624"/>
    <cellStyle name="Migliaia 3 2 5 3 2 2" xfId="864"/>
    <cellStyle name="Migliaia 3 2 5 3 3" xfId="704"/>
    <cellStyle name="Migliaia 3 2 5 3 3 2" xfId="944"/>
    <cellStyle name="Migliaia 3 2 5 3 4" xfId="784"/>
    <cellStyle name="Migliaia 3 2 5 4" xfId="584"/>
    <cellStyle name="Migliaia 3 2 5 4 2" xfId="824"/>
    <cellStyle name="Migliaia 3 2 5 5" xfId="664"/>
    <cellStyle name="Migliaia 3 2 5 5 2" xfId="904"/>
    <cellStyle name="Migliaia 3 2 5 6" xfId="744"/>
    <cellStyle name="Migliaia 3 2 6" xfId="96"/>
    <cellStyle name="Migliaia 3 2 6 2" xfId="236"/>
    <cellStyle name="Migliaia 3 2 6 2 2" xfId="517"/>
    <cellStyle name="Migliaia 3 2 6 2 2 2" xfId="648"/>
    <cellStyle name="Migliaia 3 2 6 2 2 2 2" xfId="888"/>
    <cellStyle name="Migliaia 3 2 6 2 2 3" xfId="728"/>
    <cellStyle name="Migliaia 3 2 6 2 2 3 2" xfId="968"/>
    <cellStyle name="Migliaia 3 2 6 2 2 4" xfId="808"/>
    <cellStyle name="Migliaia 3 2 6 2 3" xfId="608"/>
    <cellStyle name="Migliaia 3 2 6 2 3 2" xfId="848"/>
    <cellStyle name="Migliaia 3 2 6 2 4" xfId="688"/>
    <cellStyle name="Migliaia 3 2 6 2 4 2" xfId="928"/>
    <cellStyle name="Migliaia 3 2 6 2 5" xfId="768"/>
    <cellStyle name="Migliaia 3 2 6 3" xfId="377"/>
    <cellStyle name="Migliaia 3 2 6 3 2" xfId="628"/>
    <cellStyle name="Migliaia 3 2 6 3 2 2" xfId="868"/>
    <cellStyle name="Migliaia 3 2 6 3 3" xfId="708"/>
    <cellStyle name="Migliaia 3 2 6 3 3 2" xfId="948"/>
    <cellStyle name="Migliaia 3 2 6 3 4" xfId="788"/>
    <cellStyle name="Migliaia 3 2 6 4" xfId="588"/>
    <cellStyle name="Migliaia 3 2 6 4 2" xfId="828"/>
    <cellStyle name="Migliaia 3 2 6 5" xfId="668"/>
    <cellStyle name="Migliaia 3 2 6 5 2" xfId="908"/>
    <cellStyle name="Migliaia 3 2 6 6" xfId="748"/>
    <cellStyle name="Migliaia 3 2 7" xfId="124"/>
    <cellStyle name="Migliaia 3 2 7 2" xfId="264"/>
    <cellStyle name="Migliaia 3 2 7 2 2" xfId="545"/>
    <cellStyle name="Migliaia 3 2 7 2 2 2" xfId="652"/>
    <cellStyle name="Migliaia 3 2 7 2 2 2 2" xfId="892"/>
    <cellStyle name="Migliaia 3 2 7 2 2 3" xfId="732"/>
    <cellStyle name="Migliaia 3 2 7 2 2 3 2" xfId="972"/>
    <cellStyle name="Migliaia 3 2 7 2 2 4" xfId="812"/>
    <cellStyle name="Migliaia 3 2 7 2 3" xfId="612"/>
    <cellStyle name="Migliaia 3 2 7 2 3 2" xfId="852"/>
    <cellStyle name="Migliaia 3 2 7 2 4" xfId="692"/>
    <cellStyle name="Migliaia 3 2 7 2 4 2" xfId="932"/>
    <cellStyle name="Migliaia 3 2 7 2 5" xfId="772"/>
    <cellStyle name="Migliaia 3 2 7 3" xfId="405"/>
    <cellStyle name="Migliaia 3 2 7 3 2" xfId="632"/>
    <cellStyle name="Migliaia 3 2 7 3 2 2" xfId="872"/>
    <cellStyle name="Migliaia 3 2 7 3 3" xfId="712"/>
    <cellStyle name="Migliaia 3 2 7 3 3 2" xfId="952"/>
    <cellStyle name="Migliaia 3 2 7 3 4" xfId="792"/>
    <cellStyle name="Migliaia 3 2 7 4" xfId="592"/>
    <cellStyle name="Migliaia 3 2 7 4 2" xfId="832"/>
    <cellStyle name="Migliaia 3 2 7 5" xfId="672"/>
    <cellStyle name="Migliaia 3 2 7 5 2" xfId="912"/>
    <cellStyle name="Migliaia 3 2 7 6" xfId="752"/>
    <cellStyle name="Migliaia 3 2 8" xfId="152"/>
    <cellStyle name="Migliaia 3 2 8 2" xfId="433"/>
    <cellStyle name="Migliaia 3 2 8 2 2" xfId="636"/>
    <cellStyle name="Migliaia 3 2 8 2 2 2" xfId="876"/>
    <cellStyle name="Migliaia 3 2 8 2 3" xfId="716"/>
    <cellStyle name="Migliaia 3 2 8 2 3 2" xfId="956"/>
    <cellStyle name="Migliaia 3 2 8 2 4" xfId="796"/>
    <cellStyle name="Migliaia 3 2 8 3" xfId="596"/>
    <cellStyle name="Migliaia 3 2 8 3 2" xfId="836"/>
    <cellStyle name="Migliaia 3 2 8 4" xfId="676"/>
    <cellStyle name="Migliaia 3 2 8 4 2" xfId="916"/>
    <cellStyle name="Migliaia 3 2 8 5" xfId="756"/>
    <cellStyle name="Migliaia 3 2 9" xfId="293"/>
    <cellStyle name="Migliaia 3 2 9 2" xfId="616"/>
    <cellStyle name="Migliaia 3 2 9 2 2" xfId="856"/>
    <cellStyle name="Migliaia 3 2 9 3" xfId="696"/>
    <cellStyle name="Migliaia 3 2 9 3 2" xfId="936"/>
    <cellStyle name="Migliaia 3 2 9 4" xfId="776"/>
    <cellStyle name="Migliaia 3 3" xfId="569"/>
    <cellStyle name="Migliaia 3 3 2" xfId="573"/>
    <cellStyle name="Normale" xfId="0" builtinId="0"/>
    <cellStyle name="Normale 2" xfId="6"/>
    <cellStyle name="Normale 3" xfId="1"/>
    <cellStyle name="Normale 3 2" xfId="2"/>
    <cellStyle name="Normale 3 2 2" xfId="978"/>
    <cellStyle name="Normale 3 3" xfId="4"/>
    <cellStyle name="Normale 3 3 2" xfId="980"/>
    <cellStyle name="Normale 3 4" xfId="977"/>
    <cellStyle name="Normale 4" xfId="976"/>
    <cellStyle name="Valuta" xfId="3" builtinId="4"/>
    <cellStyle name="Valuta 10" xfId="148"/>
    <cellStyle name="Valuta 10 2" xfId="429"/>
    <cellStyle name="Valuta 11" xfId="289"/>
    <cellStyle name="Valuta 12" xfId="7"/>
    <cellStyle name="Valuta 13" xfId="979"/>
    <cellStyle name="Valuta 2" xfId="5"/>
    <cellStyle name="Valuta 2 10" xfId="10"/>
    <cellStyle name="Valuta 2 11" xfId="981"/>
    <cellStyle name="Valuta 2 2" xfId="17"/>
    <cellStyle name="Valuta 2 2 2" xfId="31"/>
    <cellStyle name="Valuta 2 2 2 2" xfId="59"/>
    <cellStyle name="Valuta 2 2 2 2 2" xfId="199"/>
    <cellStyle name="Valuta 2 2 2 2 2 2" xfId="480"/>
    <cellStyle name="Valuta 2 2 2 2 3" xfId="340"/>
    <cellStyle name="Valuta 2 2 2 3" xfId="87"/>
    <cellStyle name="Valuta 2 2 2 3 2" xfId="227"/>
    <cellStyle name="Valuta 2 2 2 3 2 2" xfId="508"/>
    <cellStyle name="Valuta 2 2 2 3 3" xfId="368"/>
    <cellStyle name="Valuta 2 2 2 4" xfId="115"/>
    <cellStyle name="Valuta 2 2 2 4 2" xfId="255"/>
    <cellStyle name="Valuta 2 2 2 4 2 2" xfId="536"/>
    <cellStyle name="Valuta 2 2 2 4 3" xfId="396"/>
    <cellStyle name="Valuta 2 2 2 5" xfId="143"/>
    <cellStyle name="Valuta 2 2 2 5 2" xfId="283"/>
    <cellStyle name="Valuta 2 2 2 5 2 2" xfId="564"/>
    <cellStyle name="Valuta 2 2 2 5 3" xfId="424"/>
    <cellStyle name="Valuta 2 2 2 6" xfId="171"/>
    <cellStyle name="Valuta 2 2 2 6 2" xfId="452"/>
    <cellStyle name="Valuta 2 2 2 7" xfId="312"/>
    <cellStyle name="Valuta 2 2 3" xfId="45"/>
    <cellStyle name="Valuta 2 2 3 2" xfId="185"/>
    <cellStyle name="Valuta 2 2 3 2 2" xfId="466"/>
    <cellStyle name="Valuta 2 2 3 3" xfId="326"/>
    <cellStyle name="Valuta 2 2 4" xfId="73"/>
    <cellStyle name="Valuta 2 2 4 2" xfId="213"/>
    <cellStyle name="Valuta 2 2 4 2 2" xfId="494"/>
    <cellStyle name="Valuta 2 2 4 3" xfId="354"/>
    <cellStyle name="Valuta 2 2 5" xfId="101"/>
    <cellStyle name="Valuta 2 2 5 2" xfId="241"/>
    <cellStyle name="Valuta 2 2 5 2 2" xfId="522"/>
    <cellStyle name="Valuta 2 2 5 3" xfId="382"/>
    <cellStyle name="Valuta 2 2 6" xfId="129"/>
    <cellStyle name="Valuta 2 2 6 2" xfId="269"/>
    <cellStyle name="Valuta 2 2 6 2 2" xfId="550"/>
    <cellStyle name="Valuta 2 2 6 3" xfId="410"/>
    <cellStyle name="Valuta 2 2 7" xfId="157"/>
    <cellStyle name="Valuta 2 2 7 2" xfId="438"/>
    <cellStyle name="Valuta 2 2 8" xfId="298"/>
    <cellStyle name="Valuta 2 3" xfId="24"/>
    <cellStyle name="Valuta 2 3 2" xfId="52"/>
    <cellStyle name="Valuta 2 3 2 2" xfId="192"/>
    <cellStyle name="Valuta 2 3 2 2 2" xfId="473"/>
    <cellStyle name="Valuta 2 3 2 3" xfId="333"/>
    <cellStyle name="Valuta 2 3 3" xfId="80"/>
    <cellStyle name="Valuta 2 3 3 2" xfId="220"/>
    <cellStyle name="Valuta 2 3 3 2 2" xfId="501"/>
    <cellStyle name="Valuta 2 3 3 3" xfId="361"/>
    <cellStyle name="Valuta 2 3 4" xfId="108"/>
    <cellStyle name="Valuta 2 3 4 2" xfId="248"/>
    <cellStyle name="Valuta 2 3 4 2 2" xfId="529"/>
    <cellStyle name="Valuta 2 3 4 3" xfId="389"/>
    <cellStyle name="Valuta 2 3 5" xfId="136"/>
    <cellStyle name="Valuta 2 3 5 2" xfId="276"/>
    <cellStyle name="Valuta 2 3 5 2 2" xfId="557"/>
    <cellStyle name="Valuta 2 3 5 3" xfId="417"/>
    <cellStyle name="Valuta 2 3 6" xfId="164"/>
    <cellStyle name="Valuta 2 3 6 2" xfId="445"/>
    <cellStyle name="Valuta 2 3 7" xfId="305"/>
    <cellStyle name="Valuta 2 4" xfId="38"/>
    <cellStyle name="Valuta 2 4 2" xfId="178"/>
    <cellStyle name="Valuta 2 4 2 2" xfId="459"/>
    <cellStyle name="Valuta 2 4 3" xfId="319"/>
    <cellStyle name="Valuta 2 5" xfId="66"/>
    <cellStyle name="Valuta 2 5 2" xfId="206"/>
    <cellStyle name="Valuta 2 5 2 2" xfId="487"/>
    <cellStyle name="Valuta 2 5 3" xfId="347"/>
    <cellStyle name="Valuta 2 6" xfId="94"/>
    <cellStyle name="Valuta 2 6 2" xfId="234"/>
    <cellStyle name="Valuta 2 6 2 2" xfId="515"/>
    <cellStyle name="Valuta 2 6 3" xfId="375"/>
    <cellStyle name="Valuta 2 7" xfId="122"/>
    <cellStyle name="Valuta 2 7 2" xfId="262"/>
    <cellStyle name="Valuta 2 7 2 2" xfId="543"/>
    <cellStyle name="Valuta 2 7 3" xfId="403"/>
    <cellStyle name="Valuta 2 8" xfId="150"/>
    <cellStyle name="Valuta 2 8 2" xfId="431"/>
    <cellStyle name="Valuta 2 9" xfId="291"/>
    <cellStyle name="Valuta 3" xfId="13"/>
    <cellStyle name="Valuta 3 2" xfId="20"/>
    <cellStyle name="Valuta 3 2 2" xfId="34"/>
    <cellStyle name="Valuta 3 2 2 2" xfId="62"/>
    <cellStyle name="Valuta 3 2 2 2 2" xfId="202"/>
    <cellStyle name="Valuta 3 2 2 2 2 2" xfId="483"/>
    <cellStyle name="Valuta 3 2 2 2 3" xfId="343"/>
    <cellStyle name="Valuta 3 2 2 3" xfId="90"/>
    <cellStyle name="Valuta 3 2 2 3 2" xfId="230"/>
    <cellStyle name="Valuta 3 2 2 3 2 2" xfId="511"/>
    <cellStyle name="Valuta 3 2 2 3 3" xfId="371"/>
    <cellStyle name="Valuta 3 2 2 4" xfId="118"/>
    <cellStyle name="Valuta 3 2 2 4 2" xfId="258"/>
    <cellStyle name="Valuta 3 2 2 4 2 2" xfId="539"/>
    <cellStyle name="Valuta 3 2 2 4 3" xfId="399"/>
    <cellStyle name="Valuta 3 2 2 5" xfId="146"/>
    <cellStyle name="Valuta 3 2 2 5 2" xfId="286"/>
    <cellStyle name="Valuta 3 2 2 5 2 2" xfId="567"/>
    <cellStyle name="Valuta 3 2 2 5 3" xfId="427"/>
    <cellStyle name="Valuta 3 2 2 6" xfId="174"/>
    <cellStyle name="Valuta 3 2 2 6 2" xfId="455"/>
    <cellStyle name="Valuta 3 2 2 7" xfId="315"/>
    <cellStyle name="Valuta 3 2 3" xfId="48"/>
    <cellStyle name="Valuta 3 2 3 2" xfId="188"/>
    <cellStyle name="Valuta 3 2 3 2 2" xfId="469"/>
    <cellStyle name="Valuta 3 2 3 3" xfId="329"/>
    <cellStyle name="Valuta 3 2 4" xfId="76"/>
    <cellStyle name="Valuta 3 2 4 2" xfId="216"/>
    <cellStyle name="Valuta 3 2 4 2 2" xfId="497"/>
    <cellStyle name="Valuta 3 2 4 3" xfId="357"/>
    <cellStyle name="Valuta 3 2 5" xfId="104"/>
    <cellStyle name="Valuta 3 2 5 2" xfId="244"/>
    <cellStyle name="Valuta 3 2 5 2 2" xfId="525"/>
    <cellStyle name="Valuta 3 2 5 3" xfId="385"/>
    <cellStyle name="Valuta 3 2 6" xfId="132"/>
    <cellStyle name="Valuta 3 2 6 2" xfId="272"/>
    <cellStyle name="Valuta 3 2 6 2 2" xfId="553"/>
    <cellStyle name="Valuta 3 2 6 3" xfId="413"/>
    <cellStyle name="Valuta 3 2 7" xfId="160"/>
    <cellStyle name="Valuta 3 2 7 2" xfId="441"/>
    <cellStyle name="Valuta 3 2 8" xfId="301"/>
    <cellStyle name="Valuta 3 3" xfId="27"/>
    <cellStyle name="Valuta 3 3 2" xfId="55"/>
    <cellStyle name="Valuta 3 3 2 2" xfId="195"/>
    <cellStyle name="Valuta 3 3 2 2 2" xfId="476"/>
    <cellStyle name="Valuta 3 3 2 3" xfId="336"/>
    <cellStyle name="Valuta 3 3 3" xfId="83"/>
    <cellStyle name="Valuta 3 3 3 2" xfId="223"/>
    <cellStyle name="Valuta 3 3 3 2 2" xfId="504"/>
    <cellStyle name="Valuta 3 3 3 3" xfId="364"/>
    <cellStyle name="Valuta 3 3 4" xfId="111"/>
    <cellStyle name="Valuta 3 3 4 2" xfId="251"/>
    <cellStyle name="Valuta 3 3 4 2 2" xfId="532"/>
    <cellStyle name="Valuta 3 3 4 3" xfId="392"/>
    <cellStyle name="Valuta 3 3 5" xfId="139"/>
    <cellStyle name="Valuta 3 3 5 2" xfId="279"/>
    <cellStyle name="Valuta 3 3 5 2 2" xfId="560"/>
    <cellStyle name="Valuta 3 3 5 3" xfId="420"/>
    <cellStyle name="Valuta 3 3 6" xfId="167"/>
    <cellStyle name="Valuta 3 3 6 2" xfId="448"/>
    <cellStyle name="Valuta 3 3 7" xfId="308"/>
    <cellStyle name="Valuta 3 4" xfId="41"/>
    <cellStyle name="Valuta 3 4 2" xfId="181"/>
    <cellStyle name="Valuta 3 4 2 2" xfId="462"/>
    <cellStyle name="Valuta 3 4 3" xfId="322"/>
    <cellStyle name="Valuta 3 5" xfId="69"/>
    <cellStyle name="Valuta 3 5 2" xfId="209"/>
    <cellStyle name="Valuta 3 5 2 2" xfId="490"/>
    <cellStyle name="Valuta 3 5 3" xfId="350"/>
    <cellStyle name="Valuta 3 6" xfId="97"/>
    <cellStyle name="Valuta 3 6 2" xfId="237"/>
    <cellStyle name="Valuta 3 6 2 2" xfId="518"/>
    <cellStyle name="Valuta 3 6 3" xfId="378"/>
    <cellStyle name="Valuta 3 7" xfId="125"/>
    <cellStyle name="Valuta 3 7 2" xfId="265"/>
    <cellStyle name="Valuta 3 7 2 2" xfId="546"/>
    <cellStyle name="Valuta 3 7 3" xfId="406"/>
    <cellStyle name="Valuta 3 8" xfId="153"/>
    <cellStyle name="Valuta 3 8 2" xfId="434"/>
    <cellStyle name="Valuta 3 9" xfId="294"/>
    <cellStyle name="Valuta 4" xfId="15"/>
    <cellStyle name="Valuta 4 2" xfId="29"/>
    <cellStyle name="Valuta 4 2 2" xfId="57"/>
    <cellStyle name="Valuta 4 2 2 2" xfId="197"/>
    <cellStyle name="Valuta 4 2 2 2 2" xfId="478"/>
    <cellStyle name="Valuta 4 2 2 3" xfId="338"/>
    <cellStyle name="Valuta 4 2 3" xfId="85"/>
    <cellStyle name="Valuta 4 2 3 2" xfId="225"/>
    <cellStyle name="Valuta 4 2 3 2 2" xfId="506"/>
    <cellStyle name="Valuta 4 2 3 3" xfId="366"/>
    <cellStyle name="Valuta 4 2 4" xfId="113"/>
    <cellStyle name="Valuta 4 2 4 2" xfId="253"/>
    <cellStyle name="Valuta 4 2 4 2 2" xfId="534"/>
    <cellStyle name="Valuta 4 2 4 3" xfId="394"/>
    <cellStyle name="Valuta 4 2 5" xfId="141"/>
    <cellStyle name="Valuta 4 2 5 2" xfId="281"/>
    <cellStyle name="Valuta 4 2 5 2 2" xfId="562"/>
    <cellStyle name="Valuta 4 2 5 3" xfId="422"/>
    <cellStyle name="Valuta 4 2 6" xfId="169"/>
    <cellStyle name="Valuta 4 2 6 2" xfId="450"/>
    <cellStyle name="Valuta 4 2 7" xfId="310"/>
    <cellStyle name="Valuta 4 3" xfId="43"/>
    <cellStyle name="Valuta 4 3 2" xfId="183"/>
    <cellStyle name="Valuta 4 3 2 2" xfId="464"/>
    <cellStyle name="Valuta 4 3 3" xfId="324"/>
    <cellStyle name="Valuta 4 4" xfId="71"/>
    <cellStyle name="Valuta 4 4 2" xfId="211"/>
    <cellStyle name="Valuta 4 4 2 2" xfId="492"/>
    <cellStyle name="Valuta 4 4 3" xfId="352"/>
    <cellStyle name="Valuta 4 5" xfId="99"/>
    <cellStyle name="Valuta 4 5 2" xfId="239"/>
    <cellStyle name="Valuta 4 5 2 2" xfId="520"/>
    <cellStyle name="Valuta 4 5 3" xfId="380"/>
    <cellStyle name="Valuta 4 6" xfId="127"/>
    <cellStyle name="Valuta 4 6 2" xfId="267"/>
    <cellStyle name="Valuta 4 6 2 2" xfId="548"/>
    <cellStyle name="Valuta 4 6 3" xfId="408"/>
    <cellStyle name="Valuta 4 7" xfId="155"/>
    <cellStyle name="Valuta 4 7 2" xfId="436"/>
    <cellStyle name="Valuta 4 8" xfId="296"/>
    <cellStyle name="Valuta 5" xfId="22"/>
    <cellStyle name="Valuta 5 2" xfId="50"/>
    <cellStyle name="Valuta 5 2 2" xfId="190"/>
    <cellStyle name="Valuta 5 2 2 2" xfId="471"/>
    <cellStyle name="Valuta 5 2 3" xfId="331"/>
    <cellStyle name="Valuta 5 3" xfId="78"/>
    <cellStyle name="Valuta 5 3 2" xfId="218"/>
    <cellStyle name="Valuta 5 3 2 2" xfId="499"/>
    <cellStyle name="Valuta 5 3 3" xfId="359"/>
    <cellStyle name="Valuta 5 4" xfId="106"/>
    <cellStyle name="Valuta 5 4 2" xfId="246"/>
    <cellStyle name="Valuta 5 4 2 2" xfId="527"/>
    <cellStyle name="Valuta 5 4 3" xfId="387"/>
    <cellStyle name="Valuta 5 5" xfId="134"/>
    <cellStyle name="Valuta 5 5 2" xfId="274"/>
    <cellStyle name="Valuta 5 5 2 2" xfId="555"/>
    <cellStyle name="Valuta 5 5 3" xfId="415"/>
    <cellStyle name="Valuta 5 6" xfId="162"/>
    <cellStyle name="Valuta 5 6 2" xfId="443"/>
    <cellStyle name="Valuta 5 7" xfId="303"/>
    <cellStyle name="Valuta 6" xfId="36"/>
    <cellStyle name="Valuta 6 2" xfId="176"/>
    <cellStyle name="Valuta 6 2 2" xfId="457"/>
    <cellStyle name="Valuta 6 3" xfId="317"/>
    <cellStyle name="Valuta 7" xfId="64"/>
    <cellStyle name="Valuta 7 2" xfId="204"/>
    <cellStyle name="Valuta 7 2 2" xfId="485"/>
    <cellStyle name="Valuta 7 3" xfId="345"/>
    <cellStyle name="Valuta 8" xfId="92"/>
    <cellStyle name="Valuta 8 2" xfId="232"/>
    <cellStyle name="Valuta 8 2 2" xfId="513"/>
    <cellStyle name="Valuta 8 3" xfId="373"/>
    <cellStyle name="Valuta 9" xfId="120"/>
    <cellStyle name="Valuta 9 2" xfId="260"/>
    <cellStyle name="Valuta 9 2 2" xfId="541"/>
    <cellStyle name="Valuta 9 3" xfId="401"/>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3"/>
  <sheetViews>
    <sheetView tabSelected="1" topLeftCell="Q7" zoomScale="120" zoomScaleNormal="120" workbookViewId="0">
      <selection activeCell="AC13" sqref="AC13"/>
    </sheetView>
  </sheetViews>
  <sheetFormatPr defaultRowHeight="13.2" x14ac:dyDescent="0.25"/>
  <cols>
    <col min="1" max="1" width="0" hidden="1" customWidth="1"/>
    <col min="2" max="2" width="11.77734375" hidden="1" customWidth="1"/>
    <col min="4" max="4" width="18.5546875" customWidth="1"/>
    <col min="5" max="5" width="19" bestFit="1" customWidth="1"/>
    <col min="6" max="6" width="12.109375" customWidth="1"/>
    <col min="7" max="7" width="20.77734375" customWidth="1"/>
    <col min="11" max="11" width="8.88671875" style="17"/>
    <col min="12" max="12" width="25.109375" style="17" customWidth="1"/>
    <col min="13" max="13" width="23.44140625" customWidth="1"/>
    <col min="19" max="19" width="14.21875" customWidth="1"/>
    <col min="20" max="20" width="17" customWidth="1"/>
    <col min="21" max="21" width="13.44140625" customWidth="1"/>
    <col min="22" max="22" width="15.44140625" customWidth="1"/>
    <col min="25" max="26" width="0" hidden="1" customWidth="1"/>
    <col min="28" max="28" width="20.77734375" customWidth="1"/>
    <col min="29" max="29" width="12.77734375" customWidth="1"/>
    <col min="30" max="30" width="13.6640625" customWidth="1"/>
    <col min="31" max="31" width="24.5546875" customWidth="1"/>
  </cols>
  <sheetData>
    <row r="1" spans="1:75" ht="87" customHeight="1" x14ac:dyDescent="0.25">
      <c r="A1" s="65" t="s">
        <v>25</v>
      </c>
      <c r="B1" s="70" t="s">
        <v>48</v>
      </c>
      <c r="C1" s="70" t="s">
        <v>0</v>
      </c>
      <c r="D1" s="51" t="s">
        <v>1</v>
      </c>
      <c r="E1" s="51" t="s">
        <v>26</v>
      </c>
      <c r="F1" s="70" t="s">
        <v>49</v>
      </c>
      <c r="G1" s="58" t="s">
        <v>28</v>
      </c>
      <c r="H1" s="68" t="s">
        <v>2</v>
      </c>
      <c r="I1" s="33" t="s">
        <v>3</v>
      </c>
      <c r="J1" s="51" t="s">
        <v>51</v>
      </c>
      <c r="K1" s="51" t="s">
        <v>52</v>
      </c>
      <c r="L1" s="51" t="s">
        <v>53</v>
      </c>
      <c r="M1" s="61" t="s">
        <v>4</v>
      </c>
      <c r="N1" s="51" t="s">
        <v>5</v>
      </c>
      <c r="O1" s="59" t="s">
        <v>54</v>
      </c>
      <c r="P1" s="51" t="s">
        <v>55</v>
      </c>
      <c r="Q1" s="61" t="s">
        <v>56</v>
      </c>
      <c r="R1" s="57" t="s">
        <v>6</v>
      </c>
      <c r="S1" s="55" t="s">
        <v>57</v>
      </c>
      <c r="T1" s="56"/>
      <c r="U1" s="56"/>
      <c r="V1" s="56"/>
      <c r="W1" s="18"/>
      <c r="X1" s="18"/>
      <c r="Y1" s="57" t="s">
        <v>7</v>
      </c>
      <c r="Z1" s="58"/>
      <c r="AA1" s="53" t="s">
        <v>8</v>
      </c>
      <c r="AB1" s="98"/>
    </row>
    <row r="2" spans="1:75" ht="25.5" customHeight="1" x14ac:dyDescent="0.25">
      <c r="A2" s="52"/>
      <c r="B2" s="70"/>
      <c r="C2" s="70"/>
      <c r="D2" s="52"/>
      <c r="E2" s="52"/>
      <c r="F2" s="70"/>
      <c r="G2" s="67"/>
      <c r="H2" s="69"/>
      <c r="I2" s="33"/>
      <c r="J2" s="52"/>
      <c r="K2" s="52"/>
      <c r="L2" s="52"/>
      <c r="M2" s="62"/>
      <c r="N2" s="52"/>
      <c r="O2" s="60"/>
      <c r="P2" s="52"/>
      <c r="Q2" s="62"/>
      <c r="R2" s="73"/>
      <c r="S2" s="59">
        <v>2021</v>
      </c>
      <c r="T2" s="59">
        <v>2022</v>
      </c>
      <c r="U2" s="59" t="s">
        <v>33</v>
      </c>
      <c r="V2" s="61" t="s">
        <v>9</v>
      </c>
      <c r="W2" s="63" t="s">
        <v>10</v>
      </c>
      <c r="X2" s="64"/>
      <c r="Y2" s="19"/>
      <c r="Z2" s="20"/>
      <c r="AA2" s="54"/>
      <c r="AB2" s="52" t="s">
        <v>94</v>
      </c>
      <c r="AC2" s="71" t="s">
        <v>91</v>
      </c>
      <c r="AD2" s="99" t="s">
        <v>89</v>
      </c>
      <c r="AE2" s="99" t="s">
        <v>90</v>
      </c>
    </row>
    <row r="3" spans="1:75" x14ac:dyDescent="0.25">
      <c r="A3" s="66"/>
      <c r="B3" s="70"/>
      <c r="C3" s="70"/>
      <c r="D3" s="75"/>
      <c r="E3" s="75"/>
      <c r="F3" s="70"/>
      <c r="G3" s="80"/>
      <c r="H3" s="81"/>
      <c r="I3" s="33"/>
      <c r="J3" s="75"/>
      <c r="K3" s="75"/>
      <c r="L3" s="75"/>
      <c r="M3" s="78"/>
      <c r="N3" s="75"/>
      <c r="O3" s="76"/>
      <c r="P3" s="75"/>
      <c r="Q3" s="78"/>
      <c r="R3" s="79"/>
      <c r="S3" s="76"/>
      <c r="T3" s="76"/>
      <c r="U3" s="77"/>
      <c r="V3" s="78"/>
      <c r="W3" s="21" t="s">
        <v>11</v>
      </c>
      <c r="X3" s="22" t="s">
        <v>12</v>
      </c>
      <c r="Y3" s="23" t="s">
        <v>13</v>
      </c>
      <c r="Z3" s="24" t="s">
        <v>14</v>
      </c>
      <c r="AA3" s="74"/>
      <c r="AB3" s="75"/>
      <c r="AC3" s="72"/>
      <c r="AD3" s="100"/>
      <c r="AE3" s="100"/>
    </row>
    <row r="4" spans="1:75" ht="19.8" hidden="1" customHeight="1" x14ac:dyDescent="0.25">
      <c r="A4" s="6"/>
      <c r="B4" s="5"/>
      <c r="C4" s="7">
        <v>2019</v>
      </c>
      <c r="D4" s="8" t="s">
        <v>15</v>
      </c>
      <c r="E4" s="8" t="s">
        <v>27</v>
      </c>
      <c r="F4" s="9" t="s">
        <v>24</v>
      </c>
      <c r="G4" s="10">
        <v>1</v>
      </c>
      <c r="H4" s="11"/>
      <c r="I4" s="33" t="s">
        <v>16</v>
      </c>
      <c r="J4" s="1" t="s">
        <v>19</v>
      </c>
      <c r="K4" s="1" t="s">
        <v>17</v>
      </c>
      <c r="L4" s="1" t="s">
        <v>20</v>
      </c>
      <c r="M4" s="12" t="s">
        <v>21</v>
      </c>
      <c r="N4" s="13">
        <v>1</v>
      </c>
      <c r="O4" s="14" t="s">
        <v>18</v>
      </c>
      <c r="P4" s="14" t="s">
        <v>18</v>
      </c>
      <c r="Q4" s="15">
        <v>31</v>
      </c>
      <c r="R4" s="16" t="s">
        <v>16</v>
      </c>
      <c r="S4" s="1" t="s">
        <v>22</v>
      </c>
      <c r="T4" s="1">
        <v>0</v>
      </c>
      <c r="U4" s="25">
        <v>0</v>
      </c>
      <c r="V4" s="1" t="s">
        <v>22</v>
      </c>
      <c r="W4" s="26">
        <v>0</v>
      </c>
      <c r="X4" s="27"/>
      <c r="Y4" s="27"/>
      <c r="Z4" s="27"/>
      <c r="AA4" s="27"/>
      <c r="AB4" s="26" t="s">
        <v>23</v>
      </c>
    </row>
    <row r="5" spans="1:75" s="30" customFormat="1" ht="15.6" x14ac:dyDescent="0.25">
      <c r="A5" s="28"/>
      <c r="B5" s="29"/>
      <c r="C5" s="28">
        <v>2021</v>
      </c>
      <c r="E5" s="32" t="s">
        <v>60</v>
      </c>
      <c r="F5" s="31"/>
      <c r="G5" s="32">
        <v>1</v>
      </c>
      <c r="I5" s="33" t="s">
        <v>58</v>
      </c>
      <c r="J5" s="33" t="s">
        <v>50</v>
      </c>
      <c r="K5" s="33" t="s">
        <v>64</v>
      </c>
      <c r="L5" s="34" t="s">
        <v>62</v>
      </c>
      <c r="M5" s="35" t="s">
        <v>61</v>
      </c>
      <c r="N5" s="34">
        <v>1</v>
      </c>
      <c r="O5" s="36" t="s">
        <v>73</v>
      </c>
      <c r="P5" s="36" t="s">
        <v>73</v>
      </c>
      <c r="Q5" s="37">
        <v>17</v>
      </c>
      <c r="R5" s="34" t="s">
        <v>58</v>
      </c>
      <c r="S5" s="96">
        <v>40039.550000000003</v>
      </c>
      <c r="T5" s="96">
        <v>80079.100000000006</v>
      </c>
      <c r="U5" s="96">
        <v>0</v>
      </c>
      <c r="V5" s="97">
        <v>120118.65</v>
      </c>
      <c r="W5" s="37"/>
      <c r="AB5" s="39" t="s">
        <v>87</v>
      </c>
      <c r="AC5" s="101">
        <v>85767</v>
      </c>
      <c r="AD5" s="30" t="s">
        <v>92</v>
      </c>
      <c r="AE5" s="30" t="s">
        <v>93</v>
      </c>
    </row>
    <row r="6" spans="1:75" s="40" customFormat="1" ht="23.4" x14ac:dyDescent="0.15">
      <c r="A6" s="28"/>
      <c r="B6" s="29"/>
      <c r="C6" s="38">
        <v>2021</v>
      </c>
      <c r="D6" s="30"/>
      <c r="E6" s="45" t="s">
        <v>63</v>
      </c>
      <c r="F6" s="31"/>
      <c r="G6" s="32">
        <v>4</v>
      </c>
      <c r="H6" s="30"/>
      <c r="I6" s="33" t="s">
        <v>58</v>
      </c>
      <c r="J6" s="33" t="s">
        <v>50</v>
      </c>
      <c r="K6" s="34" t="s">
        <v>64</v>
      </c>
      <c r="L6" s="34" t="s">
        <v>59</v>
      </c>
      <c r="M6" s="39" t="s">
        <v>63</v>
      </c>
      <c r="N6" s="34">
        <v>1</v>
      </c>
      <c r="O6" s="36" t="s">
        <v>73</v>
      </c>
      <c r="P6" s="36" t="s">
        <v>73</v>
      </c>
      <c r="Q6" s="37">
        <v>24</v>
      </c>
      <c r="R6" s="34" t="s">
        <v>58</v>
      </c>
      <c r="S6" s="96">
        <v>80000</v>
      </c>
      <c r="T6" s="96">
        <v>80000</v>
      </c>
      <c r="U6" s="96">
        <v>0</v>
      </c>
      <c r="V6" s="97">
        <v>160000</v>
      </c>
      <c r="W6" s="37"/>
      <c r="X6" s="30"/>
      <c r="Y6" s="30"/>
      <c r="Z6" s="30"/>
      <c r="AA6" s="30"/>
      <c r="AB6" s="39" t="s">
        <v>87</v>
      </c>
      <c r="AC6" s="101">
        <v>280000</v>
      </c>
    </row>
    <row r="7" spans="1:75" s="30" customFormat="1" ht="101.4" x14ac:dyDescent="0.15">
      <c r="C7" s="41">
        <v>2021</v>
      </c>
      <c r="D7" s="32" t="s">
        <v>66</v>
      </c>
      <c r="E7" s="45" t="s">
        <v>67</v>
      </c>
      <c r="F7" s="31"/>
      <c r="G7" s="32" t="s">
        <v>68</v>
      </c>
      <c r="I7" s="33" t="s">
        <v>58</v>
      </c>
      <c r="J7" s="34" t="s">
        <v>50</v>
      </c>
      <c r="K7" s="34" t="s">
        <v>64</v>
      </c>
      <c r="L7" s="42" t="s">
        <v>69</v>
      </c>
      <c r="M7" s="39" t="s">
        <v>72</v>
      </c>
      <c r="N7" s="34">
        <v>2</v>
      </c>
      <c r="O7" s="36" t="s">
        <v>73</v>
      </c>
      <c r="Q7" s="37">
        <v>36</v>
      </c>
      <c r="R7" s="34" t="s">
        <v>58</v>
      </c>
      <c r="S7" s="96">
        <v>1220000</v>
      </c>
      <c r="T7" s="96">
        <v>1220000</v>
      </c>
      <c r="U7" s="96">
        <v>1220000</v>
      </c>
      <c r="V7" s="97">
        <v>3660000</v>
      </c>
      <c r="W7" s="43"/>
      <c r="AB7" s="39" t="s">
        <v>58</v>
      </c>
      <c r="AC7" s="101">
        <v>3660000</v>
      </c>
      <c r="AE7" s="103" t="s">
        <v>95</v>
      </c>
    </row>
    <row r="8" spans="1:75" s="30" customFormat="1" ht="23.4" x14ac:dyDescent="0.15">
      <c r="B8" s="39"/>
      <c r="C8" s="44">
        <v>2021</v>
      </c>
      <c r="D8" s="32" t="s">
        <v>66</v>
      </c>
      <c r="E8" s="45" t="s">
        <v>67</v>
      </c>
      <c r="F8" s="31"/>
      <c r="G8" s="32" t="s">
        <v>68</v>
      </c>
      <c r="I8" s="33" t="s">
        <v>87</v>
      </c>
      <c r="J8" s="34" t="s">
        <v>50</v>
      </c>
      <c r="K8" s="34" t="s">
        <v>64</v>
      </c>
      <c r="L8" s="42" t="s">
        <v>70</v>
      </c>
      <c r="M8" s="39" t="s">
        <v>71</v>
      </c>
      <c r="N8" s="34">
        <v>1</v>
      </c>
      <c r="O8" s="36" t="s">
        <v>73</v>
      </c>
      <c r="Q8" s="37">
        <v>24</v>
      </c>
      <c r="R8" s="34" t="s">
        <v>87</v>
      </c>
      <c r="S8" s="96">
        <v>600000</v>
      </c>
      <c r="T8" s="96">
        <v>1400000</v>
      </c>
      <c r="U8" s="96">
        <v>800000</v>
      </c>
      <c r="V8" s="97">
        <v>2800000</v>
      </c>
      <c r="W8" s="43"/>
      <c r="AB8" s="39" t="s">
        <v>87</v>
      </c>
      <c r="AC8" s="101">
        <v>2341819.4</v>
      </c>
      <c r="AD8" s="30" t="s">
        <v>92</v>
      </c>
      <c r="AE8" s="103" t="s">
        <v>96</v>
      </c>
    </row>
    <row r="9" spans="1:75" s="30" customFormat="1" ht="39" x14ac:dyDescent="0.25">
      <c r="A9" s="39"/>
      <c r="B9" s="39"/>
      <c r="C9" s="82">
        <v>2020</v>
      </c>
      <c r="D9" s="83" t="s">
        <v>74</v>
      </c>
      <c r="E9" s="84" t="s">
        <v>75</v>
      </c>
      <c r="F9" s="85"/>
      <c r="G9" s="86">
        <v>1</v>
      </c>
      <c r="H9" s="87"/>
      <c r="I9" s="83" t="s">
        <v>58</v>
      </c>
      <c r="J9" s="83" t="s">
        <v>50</v>
      </c>
      <c r="K9" s="83" t="s">
        <v>64</v>
      </c>
      <c r="L9" s="83" t="s">
        <v>81</v>
      </c>
      <c r="M9" s="88" t="s">
        <v>76</v>
      </c>
      <c r="N9" s="86">
        <v>1</v>
      </c>
      <c r="O9" s="89" t="s">
        <v>73</v>
      </c>
      <c r="P9" s="89" t="s">
        <v>77</v>
      </c>
      <c r="Q9" s="90">
        <v>18</v>
      </c>
      <c r="R9" s="83" t="s">
        <v>58</v>
      </c>
      <c r="S9" s="91">
        <v>178120</v>
      </c>
      <c r="T9" s="91">
        <v>68320</v>
      </c>
      <c r="U9" s="91"/>
      <c r="V9" s="91">
        <v>246440</v>
      </c>
      <c r="W9" s="92"/>
      <c r="X9" s="93"/>
      <c r="Y9" s="93"/>
      <c r="Z9" s="93"/>
      <c r="AA9" s="93"/>
      <c r="AB9" s="95"/>
      <c r="AC9" s="102"/>
      <c r="AD9" s="95"/>
      <c r="AE9" s="93" t="s">
        <v>88</v>
      </c>
    </row>
    <row r="10" spans="1:75" s="30" customFormat="1" ht="15.6" x14ac:dyDescent="0.25">
      <c r="C10" s="82">
        <v>2020</v>
      </c>
      <c r="D10" s="83" t="s">
        <v>74</v>
      </c>
      <c r="E10" s="84" t="s">
        <v>75</v>
      </c>
      <c r="F10" s="85"/>
      <c r="G10" s="86">
        <v>1</v>
      </c>
      <c r="H10" s="87"/>
      <c r="I10" s="83" t="s">
        <v>58</v>
      </c>
      <c r="J10" s="83" t="s">
        <v>50</v>
      </c>
      <c r="K10" s="83" t="s">
        <v>64</v>
      </c>
      <c r="L10" s="83" t="s">
        <v>81</v>
      </c>
      <c r="M10" s="87" t="s">
        <v>78</v>
      </c>
      <c r="N10" s="86">
        <v>1</v>
      </c>
      <c r="O10" s="89" t="s">
        <v>73</v>
      </c>
      <c r="P10" s="89" t="s">
        <v>77</v>
      </c>
      <c r="Q10" s="90">
        <v>24</v>
      </c>
      <c r="R10" s="83" t="s">
        <v>58</v>
      </c>
      <c r="S10" s="94">
        <v>135000</v>
      </c>
      <c r="T10" s="91">
        <v>115000</v>
      </c>
      <c r="U10" s="91"/>
      <c r="V10" s="91">
        <f>SUM(S10:T10)</f>
        <v>250000</v>
      </c>
      <c r="W10" s="92"/>
      <c r="X10" s="93"/>
      <c r="Y10" s="93"/>
      <c r="Z10" s="93"/>
      <c r="AA10" s="93"/>
      <c r="AB10" s="95"/>
      <c r="AC10" s="102"/>
      <c r="AD10" s="95"/>
      <c r="AE10" s="93" t="s">
        <v>88</v>
      </c>
    </row>
    <row r="11" spans="1:75" s="30" customFormat="1" ht="23.4" x14ac:dyDescent="0.25">
      <c r="C11" s="28">
        <v>2021</v>
      </c>
      <c r="E11" s="45" t="s">
        <v>79</v>
      </c>
      <c r="F11" s="31"/>
      <c r="G11" s="46">
        <v>1</v>
      </c>
      <c r="H11" s="50"/>
      <c r="I11" s="33" t="s">
        <v>58</v>
      </c>
      <c r="J11" s="33" t="s">
        <v>50</v>
      </c>
      <c r="K11" s="46"/>
      <c r="L11" s="46"/>
      <c r="M11" s="49" t="s">
        <v>80</v>
      </c>
      <c r="N11" s="46">
        <v>1</v>
      </c>
      <c r="O11" s="36" t="s">
        <v>73</v>
      </c>
      <c r="P11" s="36" t="s">
        <v>77</v>
      </c>
      <c r="Q11" s="47">
        <v>36</v>
      </c>
      <c r="R11" s="46"/>
      <c r="S11" s="48">
        <v>137000</v>
      </c>
      <c r="T11" s="48">
        <v>137000</v>
      </c>
      <c r="U11" s="48">
        <v>137000</v>
      </c>
      <c r="V11" s="48">
        <f>411000</f>
        <v>411000</v>
      </c>
      <c r="W11" s="37"/>
      <c r="AB11" s="30" t="s">
        <v>87</v>
      </c>
      <c r="AC11" s="101"/>
      <c r="AD11" s="30" t="s">
        <v>77</v>
      </c>
      <c r="AE11" s="39" t="s">
        <v>86</v>
      </c>
    </row>
    <row r="12" spans="1:75" ht="39" x14ac:dyDescent="0.25">
      <c r="C12" s="28">
        <v>2021</v>
      </c>
      <c r="D12" s="30"/>
      <c r="E12" s="45" t="s">
        <v>82</v>
      </c>
      <c r="F12" s="31"/>
      <c r="G12" s="32" t="s">
        <v>68</v>
      </c>
      <c r="H12" s="50"/>
      <c r="I12" s="33" t="s">
        <v>58</v>
      </c>
      <c r="J12" s="33" t="s">
        <v>50</v>
      </c>
      <c r="K12" s="33" t="s">
        <v>64</v>
      </c>
      <c r="L12" s="34" t="s">
        <v>59</v>
      </c>
      <c r="M12" s="49" t="s">
        <v>83</v>
      </c>
      <c r="N12" s="46">
        <v>2</v>
      </c>
      <c r="O12" s="36" t="s">
        <v>73</v>
      </c>
      <c r="P12" s="36" t="s">
        <v>84</v>
      </c>
      <c r="Q12" s="47">
        <v>24</v>
      </c>
      <c r="R12" s="34" t="s">
        <v>58</v>
      </c>
      <c r="S12" s="48">
        <v>25000</v>
      </c>
      <c r="T12" s="48">
        <v>100000</v>
      </c>
      <c r="U12" s="48">
        <v>75000</v>
      </c>
      <c r="V12" s="48">
        <f>SUM(S12:U12)</f>
        <v>200000</v>
      </c>
      <c r="W12" s="37"/>
      <c r="X12" s="30"/>
      <c r="Y12" s="30"/>
      <c r="Z12" s="30"/>
      <c r="AA12" s="30"/>
      <c r="AB12" s="39" t="s">
        <v>58</v>
      </c>
      <c r="AC12" s="101"/>
      <c r="AD12" s="30"/>
      <c r="AE12" s="39" t="s">
        <v>97</v>
      </c>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row>
    <row r="13" spans="1:75" ht="54.6" x14ac:dyDescent="0.25">
      <c r="C13" s="28">
        <v>2021</v>
      </c>
      <c r="D13" s="30"/>
      <c r="E13" s="45" t="s">
        <v>82</v>
      </c>
      <c r="F13" s="31"/>
      <c r="G13" s="32" t="s">
        <v>68</v>
      </c>
      <c r="H13" s="50"/>
      <c r="I13" s="33" t="s">
        <v>58</v>
      </c>
      <c r="J13" s="33" t="s">
        <v>50</v>
      </c>
      <c r="K13" s="33" t="s">
        <v>64</v>
      </c>
      <c r="L13" s="34" t="s">
        <v>65</v>
      </c>
      <c r="M13" s="49" t="s">
        <v>85</v>
      </c>
      <c r="N13" s="46">
        <v>2</v>
      </c>
      <c r="O13" s="36" t="s">
        <v>73</v>
      </c>
      <c r="P13" s="36" t="s">
        <v>84</v>
      </c>
      <c r="Q13" s="47">
        <v>24</v>
      </c>
      <c r="R13" s="34" t="s">
        <v>58</v>
      </c>
      <c r="S13" s="48">
        <v>50000</v>
      </c>
      <c r="T13" s="48">
        <v>50000</v>
      </c>
      <c r="U13" s="48"/>
      <c r="V13" s="48">
        <f>SUM(S13:U13)</f>
        <v>100000</v>
      </c>
      <c r="W13" s="37"/>
      <c r="X13" s="30"/>
      <c r="Y13" s="30"/>
      <c r="Z13" s="30"/>
      <c r="AA13" s="30"/>
      <c r="AB13" s="39" t="s">
        <v>87</v>
      </c>
      <c r="AC13" s="101"/>
      <c r="AD13" s="30" t="s">
        <v>84</v>
      </c>
      <c r="AE13" s="39" t="s">
        <v>98</v>
      </c>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row>
  </sheetData>
  <mergeCells count="29">
    <mergeCell ref="AB2:AB3"/>
    <mergeCell ref="AC2:AC3"/>
    <mergeCell ref="AD2:AD3"/>
    <mergeCell ref="AE2:AE3"/>
    <mergeCell ref="N1:N3"/>
    <mergeCell ref="A1:A3"/>
    <mergeCell ref="B1:B3"/>
    <mergeCell ref="C1:C3"/>
    <mergeCell ref="F1:F3"/>
    <mergeCell ref="G1:G3"/>
    <mergeCell ref="H1:H3"/>
    <mergeCell ref="D1:D3"/>
    <mergeCell ref="E1:E3"/>
    <mergeCell ref="J1:J3"/>
    <mergeCell ref="K1:K3"/>
    <mergeCell ref="L1:L3"/>
    <mergeCell ref="M1:M3"/>
    <mergeCell ref="O1:O3"/>
    <mergeCell ref="P1:P3"/>
    <mergeCell ref="Q1:Q3"/>
    <mergeCell ref="R1:R3"/>
    <mergeCell ref="S1:V1"/>
    <mergeCell ref="AA1:AA3"/>
    <mergeCell ref="S2:S3"/>
    <mergeCell ref="T2:T3"/>
    <mergeCell ref="U2:U3"/>
    <mergeCell ref="V2:V3"/>
    <mergeCell ref="Y1:Z1"/>
    <mergeCell ref="W2:X2"/>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07" workbookViewId="0">
      <selection activeCell="A2" sqref="A2"/>
    </sheetView>
  </sheetViews>
  <sheetFormatPr defaultColWidth="8.77734375" defaultRowHeight="15.6" x14ac:dyDescent="0.25"/>
  <cols>
    <col min="1" max="1" width="214.21875" style="3" bestFit="1" customWidth="1"/>
    <col min="2" max="16384" width="8.77734375" style="3"/>
  </cols>
  <sheetData>
    <row r="1" spans="1:1" x14ac:dyDescent="0.25">
      <c r="A1" s="3" t="s">
        <v>34</v>
      </c>
    </row>
    <row r="2" spans="1:1" x14ac:dyDescent="0.25">
      <c r="A2" s="3" t="s">
        <v>35</v>
      </c>
    </row>
    <row r="3" spans="1:1" x14ac:dyDescent="0.25">
      <c r="A3" s="3" t="s">
        <v>36</v>
      </c>
    </row>
    <row r="4" spans="1:1" x14ac:dyDescent="0.25">
      <c r="A4" s="3" t="s">
        <v>37</v>
      </c>
    </row>
    <row r="5" spans="1:1" x14ac:dyDescent="0.25">
      <c r="A5" s="3" t="s">
        <v>38</v>
      </c>
    </row>
    <row r="6" spans="1:1" x14ac:dyDescent="0.25">
      <c r="A6" s="3" t="s">
        <v>39</v>
      </c>
    </row>
    <row r="7" spans="1:1" x14ac:dyDescent="0.25">
      <c r="A7" s="3" t="s">
        <v>40</v>
      </c>
    </row>
    <row r="8" spans="1:1" x14ac:dyDescent="0.25">
      <c r="A8" s="3" t="s">
        <v>41</v>
      </c>
    </row>
    <row r="9" spans="1:1" x14ac:dyDescent="0.25">
      <c r="A9" s="3" t="s">
        <v>42</v>
      </c>
    </row>
    <row r="10" spans="1:1" x14ac:dyDescent="0.25">
      <c r="A10" s="3" t="s">
        <v>43</v>
      </c>
    </row>
    <row r="11" spans="1:1" x14ac:dyDescent="0.25">
      <c r="A11" s="3" t="s">
        <v>44</v>
      </c>
    </row>
    <row r="12" spans="1:1" x14ac:dyDescent="0.25">
      <c r="A12" s="3" t="s">
        <v>45</v>
      </c>
    </row>
    <row r="13" spans="1:1" x14ac:dyDescent="0.25">
      <c r="A13" s="3" t="s">
        <v>46</v>
      </c>
    </row>
    <row r="14" spans="1:1" x14ac:dyDescent="0.25">
      <c r="A14" s="3" t="s">
        <v>47</v>
      </c>
    </row>
    <row r="15" spans="1:1" ht="60.6" x14ac:dyDescent="0.25">
      <c r="A15" s="2" t="s">
        <v>29</v>
      </c>
    </row>
    <row r="16" spans="1:1" ht="120.6" x14ac:dyDescent="0.25">
      <c r="A16" s="4" t="s">
        <v>30</v>
      </c>
    </row>
    <row r="17" spans="1:1" ht="90.6" x14ac:dyDescent="0.25">
      <c r="A17" s="4" t="s">
        <v>31</v>
      </c>
    </row>
    <row r="18" spans="1:1" ht="75.599999999999994" x14ac:dyDescent="0.25">
      <c r="A18" s="4" t="s">
        <v>32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monitoraggio DT 464 2021 2022</vt:lpstr>
      <vt:lpstr>legenda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CAMPAGNANO Marianna</dc:creator>
  <cp:lastModifiedBy>Collacchi Michela</cp:lastModifiedBy>
  <dcterms:created xsi:type="dcterms:W3CDTF">2019-11-12T14:01:09Z</dcterms:created>
  <dcterms:modified xsi:type="dcterms:W3CDTF">2021-10-06T15:52:37Z</dcterms:modified>
</cp:coreProperties>
</file>