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sti\Desktop\20221128 AQ GI FM L23\20230713 RIMODULAZIONE ORDINE IN DECREMENTO\"/>
    </mc:Choice>
  </mc:AlternateContent>
  <xr:revisionPtr revIDLastSave="0" documentId="8_{933B8722-9B3C-4B10-89EB-A1F2635E4433}" xr6:coauthVersionLast="47" xr6:coauthVersionMax="47" xr10:uidLastSave="{00000000-0000-0000-0000-000000000000}"/>
  <bookViews>
    <workbookView xWindow="330" yWindow="0" windowWidth="28350" windowHeight="15480" xr2:uid="{FA8A49D8-8E75-469A-8969-3FE49A56490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9" i="1" s="1"/>
  <c r="D25" i="1"/>
  <c r="D29" i="1" l="1"/>
  <c r="J12" i="1" l="1"/>
  <c r="J6" i="1"/>
  <c r="J23" i="1"/>
  <c r="J22" i="1"/>
  <c r="J21" i="1"/>
  <c r="J20" i="1"/>
  <c r="J18" i="1"/>
  <c r="J17" i="1"/>
  <c r="J16" i="1"/>
  <c r="J15" i="1"/>
  <c r="J14" i="1"/>
  <c r="J11" i="1"/>
  <c r="J10" i="1"/>
  <c r="J9" i="1"/>
  <c r="J8" i="1"/>
  <c r="J7" i="1"/>
  <c r="F21" i="1"/>
  <c r="F22" i="1"/>
  <c r="F23" i="1"/>
  <c r="F20" i="1"/>
  <c r="F15" i="1"/>
  <c r="F16" i="1"/>
  <c r="F17" i="1"/>
  <c r="F18" i="1"/>
  <c r="F14" i="1"/>
  <c r="F7" i="1"/>
  <c r="F8" i="1"/>
  <c r="F9" i="1"/>
  <c r="F10" i="1"/>
  <c r="F11" i="1"/>
  <c r="F12" i="1"/>
  <c r="F6" i="1"/>
  <c r="J25" i="1" l="1"/>
  <c r="F25" i="1"/>
  <c r="J34" i="1" s="1"/>
</calcChain>
</file>

<file path=xl/sharedStrings.xml><?xml version="1.0" encoding="utf-8"?>
<sst xmlns="http://schemas.openxmlformats.org/spreadsheetml/2006/main" count="32" uniqueCount="30">
  <si>
    <t>SERVIZIO</t>
  </si>
  <si>
    <t>SERVIZI DI MANUTENZIONE IMPIANTI</t>
  </si>
  <si>
    <t>IMPIANTI ELETTRICI</t>
  </si>
  <si>
    <t>IMPIANTI SPECIALI</t>
  </si>
  <si>
    <t>IMPIANTI CLIMATIZZAZIONE</t>
  </si>
  <si>
    <t>IMPIANTI IDRICO SANITARI</t>
  </si>
  <si>
    <t>IMPIANTI ELEVATORI</t>
  </si>
  <si>
    <t>IMPIANTI ANTINCENDIO</t>
  </si>
  <si>
    <t>PRESIDIO TECNOLOGICO</t>
  </si>
  <si>
    <t>SERVIZI DI IGIENE AMBIENTALE</t>
  </si>
  <si>
    <t>PULIZIA</t>
  </si>
  <si>
    <t>PRESIDIO PULIZIA</t>
  </si>
  <si>
    <t>DISINFESTAZIONE E DERATTIZZAZIONE</t>
  </si>
  <si>
    <t>SMALTIMENTO RIFIUTI SPECIALI</t>
  </si>
  <si>
    <t>MANUTENZIONE DEL VERDE</t>
  </si>
  <si>
    <t>ALTRI SERVIZI</t>
  </si>
  <si>
    <t>RECEPTION</t>
  </si>
  <si>
    <t>FACCHINAGGIO INTERNO</t>
  </si>
  <si>
    <t>FACCHINAGGIO ESTERNO/TRASLOCHI</t>
  </si>
  <si>
    <t>MANTENIMENTO EDILE</t>
  </si>
  <si>
    <t>TOTALE x SERVIZIO SCONTATO</t>
  </si>
  <si>
    <t>VALORE MENSILE SCONTATO</t>
  </si>
  <si>
    <t>TOTALE CANONE SCONTATO (n≥8 servizi)</t>
  </si>
  <si>
    <t>TOTALE EXTRA-CANONE</t>
  </si>
  <si>
    <t>TOTALE APPALTO</t>
  </si>
  <si>
    <t>CONFIGURATORE DELL'OPF 7191394 DEL 9 MARZO 2023</t>
  </si>
  <si>
    <t>1 centesimo in + rispetto al configuratore</t>
  </si>
  <si>
    <t>IMPORTO CON RIDUZIONE PRESIDIO E PULIZIE E PP-41 SOLO PER ICE</t>
  </si>
  <si>
    <t>Differenza canone mensile</t>
  </si>
  <si>
    <t>IPOTESI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</si>
</sst>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21B4C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6" fillId="4" borderId="0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left" vertical="center" wrapText="1"/>
    </xf>
    <xf numFmtId="164" fontId="4" fillId="5" borderId="3" xfId="1" applyNumberFormat="1" applyFont="1" applyFill="1" applyBorder="1" applyAlignment="1">
      <alignment horizontal="left" vertical="center" wrapText="1"/>
    </xf>
    <xf numFmtId="165" fontId="4" fillId="5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horizontal="left" vertical="center" wrapText="1"/>
    </xf>
    <xf numFmtId="164" fontId="10" fillId="2" borderId="5" xfId="1" applyNumberFormat="1" applyFont="1" applyFill="1" applyBorder="1" applyAlignment="1">
      <alignment horizontal="left" vertical="center" wrapText="1"/>
    </xf>
    <xf numFmtId="165" fontId="2" fillId="0" borderId="0" xfId="0" applyNumberFormat="1" applyFont="1"/>
    <xf numFmtId="9" fontId="0" fillId="0" borderId="0" xfId="0" applyNumberFormat="1" applyAlignment="1">
      <alignment horizontal="center"/>
    </xf>
    <xf numFmtId="165" fontId="2" fillId="6" borderId="0" xfId="0" applyNumberFormat="1" applyFont="1" applyFill="1"/>
    <xf numFmtId="165" fontId="4" fillId="7" borderId="1" xfId="1" applyNumberFormat="1" applyFont="1" applyFill="1" applyBorder="1" applyAlignment="1">
      <alignment horizontal="left" vertical="center" wrapText="1"/>
    </xf>
    <xf numFmtId="165" fontId="6" fillId="7" borderId="1" xfId="1" applyNumberFormat="1" applyFont="1" applyFill="1" applyBorder="1" applyAlignment="1">
      <alignment horizontal="left" vertical="center" wrapText="1"/>
    </xf>
    <xf numFmtId="165" fontId="4" fillId="8" borderId="1" xfId="1" applyNumberFormat="1" applyFont="1" applyFill="1" applyBorder="1" applyAlignment="1">
      <alignment horizontal="left" vertical="center" wrapText="1"/>
    </xf>
    <xf numFmtId="165" fontId="6" fillId="8" borderId="1" xfId="1" applyNumberFormat="1" applyFont="1" applyFill="1" applyBorder="1" applyAlignment="1">
      <alignment horizontal="left" vertical="center" wrapText="1"/>
    </xf>
    <xf numFmtId="0" fontId="0" fillId="9" borderId="0" xfId="0" applyFill="1"/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1F06-3968-4156-970C-B1D5689E59B6}">
  <dimension ref="B1:J38"/>
  <sheetViews>
    <sheetView tabSelected="1" workbookViewId="0">
      <selection activeCell="K1" sqref="K1:S1048576"/>
    </sheetView>
  </sheetViews>
  <sheetFormatPr defaultRowHeight="15" x14ac:dyDescent="0.25"/>
  <cols>
    <col min="1" max="1" width="2.42578125" customWidth="1"/>
    <col min="2" max="2" width="57.5703125" customWidth="1"/>
    <col min="3" max="3" width="2" customWidth="1"/>
    <col min="4" max="4" width="36.5703125" customWidth="1"/>
    <col min="5" max="5" width="1.85546875" customWidth="1"/>
    <col min="6" max="6" width="23.85546875" customWidth="1"/>
    <col min="7" max="7" width="2.42578125" customWidth="1"/>
    <col min="8" max="8" width="38.5703125" customWidth="1"/>
    <col min="9" max="9" width="1.85546875" customWidth="1"/>
    <col min="10" max="10" width="25.7109375" customWidth="1"/>
  </cols>
  <sheetData>
    <row r="1" spans="2:10" ht="33.75" customHeight="1" x14ac:dyDescent="0.25">
      <c r="H1" s="29" t="s">
        <v>29</v>
      </c>
      <c r="I1" s="29"/>
      <c r="J1" s="29"/>
    </row>
    <row r="2" spans="2:10" ht="37.5" customHeight="1" x14ac:dyDescent="0.25">
      <c r="B2" s="28" t="s">
        <v>25</v>
      </c>
      <c r="C2" s="28"/>
      <c r="D2" s="28"/>
      <c r="E2" s="28"/>
      <c r="F2" s="28"/>
      <c r="H2" s="28" t="s">
        <v>27</v>
      </c>
      <c r="I2" s="28"/>
      <c r="J2" s="28"/>
    </row>
    <row r="4" spans="2:10" ht="15.75" x14ac:dyDescent="0.25">
      <c r="B4" s="2" t="s">
        <v>0</v>
      </c>
      <c r="D4" s="6" t="s">
        <v>20</v>
      </c>
      <c r="F4" s="27" t="s">
        <v>21</v>
      </c>
      <c r="G4" s="26"/>
      <c r="H4" s="6" t="s">
        <v>20</v>
      </c>
      <c r="J4" s="27" t="s">
        <v>21</v>
      </c>
    </row>
    <row r="5" spans="2:10" ht="15.75" x14ac:dyDescent="0.25">
      <c r="B5" s="3" t="s">
        <v>1</v>
      </c>
      <c r="D5" s="7"/>
      <c r="F5" s="11"/>
      <c r="G5" s="26"/>
      <c r="H5" s="7"/>
      <c r="J5" s="11"/>
    </row>
    <row r="6" spans="2:10" ht="17.25" customHeight="1" x14ac:dyDescent="0.25">
      <c r="B6" s="4" t="s">
        <v>2</v>
      </c>
      <c r="D6" s="8">
        <v>124323.78</v>
      </c>
      <c r="F6" s="12">
        <f>D6/48</f>
        <v>2590.0787500000001</v>
      </c>
      <c r="G6" s="26"/>
      <c r="H6" s="8">
        <v>124323.78</v>
      </c>
      <c r="J6" s="12">
        <f>H6/48</f>
        <v>2590.0787500000001</v>
      </c>
    </row>
    <row r="7" spans="2:10" ht="17.25" customHeight="1" x14ac:dyDescent="0.25">
      <c r="B7" s="5" t="s">
        <v>3</v>
      </c>
      <c r="D7" s="9">
        <v>97729.54</v>
      </c>
      <c r="F7" s="12">
        <f t="shared" ref="F7:F23" si="0">D7/48</f>
        <v>2036.0320833333333</v>
      </c>
      <c r="G7" s="26"/>
      <c r="H7" s="9">
        <v>97729.54</v>
      </c>
      <c r="J7" s="12">
        <f t="shared" ref="J7:J23" si="1">H7/48</f>
        <v>2036.0320833333333</v>
      </c>
    </row>
    <row r="8" spans="2:10" ht="17.25" customHeight="1" x14ac:dyDescent="0.25">
      <c r="B8" s="4" t="s">
        <v>4</v>
      </c>
      <c r="D8" s="8">
        <v>237021.58</v>
      </c>
      <c r="F8" s="12">
        <f t="shared" si="0"/>
        <v>4937.9495833333331</v>
      </c>
      <c r="G8" s="26"/>
      <c r="H8" s="8">
        <v>237021.58</v>
      </c>
      <c r="J8" s="12">
        <f t="shared" si="1"/>
        <v>4937.9495833333331</v>
      </c>
    </row>
    <row r="9" spans="2:10" ht="17.25" customHeight="1" x14ac:dyDescent="0.25">
      <c r="B9" s="5" t="s">
        <v>5</v>
      </c>
      <c r="D9" s="9">
        <v>29973.439999999999</v>
      </c>
      <c r="F9" s="12">
        <f t="shared" si="0"/>
        <v>624.4466666666666</v>
      </c>
      <c r="G9" s="26"/>
      <c r="H9" s="9">
        <v>29973.439999999999</v>
      </c>
      <c r="J9" s="12">
        <f t="shared" si="1"/>
        <v>624.4466666666666</v>
      </c>
    </row>
    <row r="10" spans="2:10" ht="17.25" customHeight="1" x14ac:dyDescent="0.25">
      <c r="B10" s="4" t="s">
        <v>6</v>
      </c>
      <c r="D10" s="8"/>
      <c r="F10" s="12">
        <f t="shared" si="0"/>
        <v>0</v>
      </c>
      <c r="G10" s="26"/>
      <c r="H10" s="8"/>
      <c r="J10" s="12">
        <f t="shared" si="1"/>
        <v>0</v>
      </c>
    </row>
    <row r="11" spans="2:10" ht="17.25" customHeight="1" x14ac:dyDescent="0.25">
      <c r="B11" s="5" t="s">
        <v>7</v>
      </c>
      <c r="D11" s="9"/>
      <c r="F11" s="12">
        <f t="shared" si="0"/>
        <v>0</v>
      </c>
      <c r="G11" s="26"/>
      <c r="H11" s="9"/>
      <c r="J11" s="12">
        <f t="shared" si="1"/>
        <v>0</v>
      </c>
    </row>
    <row r="12" spans="2:10" ht="17.25" customHeight="1" x14ac:dyDescent="0.25">
      <c r="B12" s="4" t="s">
        <v>8</v>
      </c>
      <c r="D12" s="8">
        <v>761294.81</v>
      </c>
      <c r="F12" s="12">
        <f t="shared" si="0"/>
        <v>15860.308541666667</v>
      </c>
      <c r="G12" s="26"/>
      <c r="H12" s="8">
        <v>761294.81</v>
      </c>
      <c r="J12" s="12">
        <f>H12/48</f>
        <v>15860.308541666667</v>
      </c>
    </row>
    <row r="13" spans="2:10" ht="17.25" customHeight="1" x14ac:dyDescent="0.25">
      <c r="B13" s="3" t="s">
        <v>9</v>
      </c>
      <c r="D13" s="10"/>
      <c r="F13" s="13"/>
      <c r="G13" s="26"/>
      <c r="H13" s="10"/>
      <c r="J13" s="13"/>
    </row>
    <row r="14" spans="2:10" ht="17.25" customHeight="1" x14ac:dyDescent="0.25">
      <c r="B14" s="4" t="s">
        <v>10</v>
      </c>
      <c r="D14" s="8">
        <v>1468509.9</v>
      </c>
      <c r="F14" s="12">
        <f t="shared" si="0"/>
        <v>30593.956249999999</v>
      </c>
      <c r="G14" s="26"/>
      <c r="H14" s="24">
        <v>1494369.79</v>
      </c>
      <c r="J14" s="25">
        <f t="shared" si="1"/>
        <v>31132.703958333335</v>
      </c>
    </row>
    <row r="15" spans="2:10" ht="17.25" customHeight="1" x14ac:dyDescent="0.25">
      <c r="B15" s="5" t="s">
        <v>11</v>
      </c>
      <c r="D15" s="9">
        <v>209161.99</v>
      </c>
      <c r="F15" s="12">
        <f t="shared" si="0"/>
        <v>4357.5414583333331</v>
      </c>
      <c r="G15" s="26"/>
      <c r="H15" s="22"/>
      <c r="J15" s="23">
        <f t="shared" si="1"/>
        <v>0</v>
      </c>
    </row>
    <row r="16" spans="2:10" ht="17.25" customHeight="1" x14ac:dyDescent="0.25">
      <c r="B16" s="4" t="s">
        <v>12</v>
      </c>
      <c r="D16" s="8">
        <v>224036.28</v>
      </c>
      <c r="F16" s="12">
        <f t="shared" si="0"/>
        <v>4667.4224999999997</v>
      </c>
      <c r="G16" s="26"/>
      <c r="H16" s="8">
        <v>224036.28</v>
      </c>
      <c r="J16" s="12">
        <f t="shared" si="1"/>
        <v>4667.4224999999997</v>
      </c>
    </row>
    <row r="17" spans="2:10" ht="17.25" customHeight="1" x14ac:dyDescent="0.25">
      <c r="B17" s="5" t="s">
        <v>13</v>
      </c>
      <c r="D17" s="9">
        <v>5006.16</v>
      </c>
      <c r="F17" s="12">
        <f t="shared" si="0"/>
        <v>104.295</v>
      </c>
      <c r="G17" s="26"/>
      <c r="H17" s="9">
        <v>5006.16</v>
      </c>
      <c r="J17" s="12">
        <f t="shared" si="1"/>
        <v>104.295</v>
      </c>
    </row>
    <row r="18" spans="2:10" ht="17.25" customHeight="1" x14ac:dyDescent="0.25">
      <c r="B18" s="4" t="s">
        <v>14</v>
      </c>
      <c r="D18" s="8">
        <v>23032.51</v>
      </c>
      <c r="F18" s="12">
        <f t="shared" si="0"/>
        <v>479.84395833333332</v>
      </c>
      <c r="G18" s="26"/>
      <c r="H18" s="8">
        <v>23032.51</v>
      </c>
      <c r="J18" s="12">
        <f t="shared" si="1"/>
        <v>479.84395833333332</v>
      </c>
    </row>
    <row r="19" spans="2:10" ht="17.25" customHeight="1" x14ac:dyDescent="0.25">
      <c r="B19" s="3" t="s">
        <v>15</v>
      </c>
      <c r="D19" s="10"/>
      <c r="F19" s="13"/>
      <c r="G19" s="26"/>
      <c r="H19" s="10"/>
      <c r="J19" s="13"/>
    </row>
    <row r="20" spans="2:10" ht="17.25" customHeight="1" x14ac:dyDescent="0.25">
      <c r="B20" s="4" t="s">
        <v>16</v>
      </c>
      <c r="D20" s="8"/>
      <c r="F20" s="12">
        <f t="shared" si="0"/>
        <v>0</v>
      </c>
      <c r="G20" s="26"/>
      <c r="H20" s="8"/>
      <c r="J20" s="12">
        <f t="shared" si="1"/>
        <v>0</v>
      </c>
    </row>
    <row r="21" spans="2:10" ht="17.25" customHeight="1" x14ac:dyDescent="0.25">
      <c r="B21" s="5" t="s">
        <v>17</v>
      </c>
      <c r="D21" s="9">
        <v>1044564.75</v>
      </c>
      <c r="F21" s="12">
        <f t="shared" si="0"/>
        <v>21761.765625</v>
      </c>
      <c r="G21" s="26"/>
      <c r="H21" s="9">
        <v>1044564.75</v>
      </c>
      <c r="J21" s="12">
        <f t="shared" si="1"/>
        <v>21761.765625</v>
      </c>
    </row>
    <row r="22" spans="2:10" ht="17.25" customHeight="1" x14ac:dyDescent="0.25">
      <c r="B22" s="4" t="s">
        <v>18</v>
      </c>
      <c r="D22" s="8"/>
      <c r="F22" s="12">
        <f t="shared" si="0"/>
        <v>0</v>
      </c>
      <c r="G22" s="26"/>
      <c r="H22" s="8"/>
      <c r="J22" s="12">
        <f t="shared" si="1"/>
        <v>0</v>
      </c>
    </row>
    <row r="23" spans="2:10" ht="17.25" customHeight="1" x14ac:dyDescent="0.25">
      <c r="B23" s="5" t="s">
        <v>19</v>
      </c>
      <c r="D23" s="9">
        <v>96782.24</v>
      </c>
      <c r="F23" s="12">
        <f t="shared" si="0"/>
        <v>2016.2966666666669</v>
      </c>
      <c r="G23" s="26"/>
      <c r="H23" s="9">
        <v>96782.24</v>
      </c>
      <c r="J23" s="12">
        <f t="shared" si="1"/>
        <v>2016.2966666666669</v>
      </c>
    </row>
    <row r="24" spans="2:10" ht="10.5" customHeight="1" thickBot="1" x14ac:dyDescent="0.3">
      <c r="B24" s="15"/>
      <c r="D24" s="16"/>
      <c r="F24" s="1"/>
      <c r="G24" s="26"/>
      <c r="H24" s="16"/>
      <c r="J24" s="1"/>
    </row>
    <row r="25" spans="2:10" ht="17.25" customHeight="1" thickBot="1" x14ac:dyDescent="0.3">
      <c r="B25" s="14" t="s">
        <v>22</v>
      </c>
      <c r="D25" s="19">
        <f>SUM(D6:D23)</f>
        <v>4321436.9800000004</v>
      </c>
      <c r="F25" s="19">
        <f>SUM(F6:F23)</f>
        <v>90029.937083333338</v>
      </c>
      <c r="G25" s="26"/>
      <c r="H25" s="21">
        <f>SUM(H6:H23)</f>
        <v>4138134.8800000004</v>
      </c>
      <c r="J25" s="21">
        <f>SUM(J6:J23)</f>
        <v>86211.143333333341</v>
      </c>
    </row>
    <row r="26" spans="2:10" ht="9.75" customHeight="1" x14ac:dyDescent="0.25">
      <c r="G26" s="26"/>
    </row>
    <row r="27" spans="2:10" ht="17.25" customHeight="1" thickBot="1" x14ac:dyDescent="0.3">
      <c r="B27" s="17" t="s">
        <v>23</v>
      </c>
      <c r="D27" s="19">
        <v>1296423.08</v>
      </c>
      <c r="F27" s="20">
        <v>0.3</v>
      </c>
      <c r="G27" s="26"/>
      <c r="H27" s="21">
        <v>1105244.3400000001</v>
      </c>
      <c r="J27" s="20">
        <v>0.27</v>
      </c>
    </row>
    <row r="28" spans="2:10" ht="7.5" customHeight="1" thickBot="1" x14ac:dyDescent="0.3">
      <c r="G28" s="26"/>
    </row>
    <row r="29" spans="2:10" ht="17.25" customHeight="1" thickBot="1" x14ac:dyDescent="0.3">
      <c r="B29" s="18" t="s">
        <v>24</v>
      </c>
      <c r="D29" s="19">
        <f>D25+D27</f>
        <v>5617860.0600000005</v>
      </c>
      <c r="G29" s="26"/>
      <c r="H29" s="21">
        <f>H25+H27</f>
        <v>5243379.2200000007</v>
      </c>
    </row>
    <row r="30" spans="2:10" ht="17.25" customHeight="1" x14ac:dyDescent="0.25">
      <c r="G30" s="26"/>
    </row>
    <row r="31" spans="2:10" ht="17.25" customHeight="1" x14ac:dyDescent="0.25">
      <c r="G31" s="26"/>
      <c r="H31" t="s">
        <v>26</v>
      </c>
    </row>
    <row r="32" spans="2:10" ht="17.25" customHeight="1" x14ac:dyDescent="0.25">
      <c r="G32" s="26"/>
    </row>
    <row r="33" spans="8:10" ht="17.25" customHeight="1" x14ac:dyDescent="0.25"/>
    <row r="34" spans="8:10" ht="17.25" customHeight="1" x14ac:dyDescent="0.25">
      <c r="H34" t="s">
        <v>28</v>
      </c>
      <c r="J34" s="19">
        <f>F25-J25</f>
        <v>3818.7937499999971</v>
      </c>
    </row>
    <row r="35" spans="8:10" ht="17.25" customHeight="1" x14ac:dyDescent="0.25"/>
    <row r="36" spans="8:10" ht="17.25" customHeight="1" x14ac:dyDescent="0.25"/>
    <row r="37" spans="8:10" ht="17.25" customHeight="1" x14ac:dyDescent="0.25"/>
    <row r="38" spans="8:10" ht="17.25" customHeight="1" x14ac:dyDescent="0.25"/>
  </sheetData>
  <mergeCells count="3">
    <mergeCell ref="B2:F2"/>
    <mergeCell ref="H2:J2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CHESTI Filippo</dc:creator>
  <cp:lastModifiedBy>CHESTI Filippo</cp:lastModifiedBy>
  <dcterms:created xsi:type="dcterms:W3CDTF">2023-07-18T15:28:07Z</dcterms:created>
  <dcterms:modified xsi:type="dcterms:W3CDTF">2023-07-19T07:54:24Z</dcterms:modified>
</cp:coreProperties>
</file>